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17520" windowHeight="11160" tabRatio="915" firstSheet="38" activeTab="49"/>
  </bookViews>
  <sheets>
    <sheet name="Раздел 1.6" sheetId="7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29">'г. Жигулевск'!$O$20:$P$60</definedName>
    <definedName name="data_r_6" localSheetId="46">'г. Новокуйбышевск'!$O$20:$P$60</definedName>
    <definedName name="data_r_6" localSheetId="8">'г. Октябрьск'!$O$20:$P$60</definedName>
    <definedName name="data_r_6" localSheetId="10">'г. Отрадный'!$O$20:$P$60</definedName>
    <definedName name="data_r_6" localSheetId="22">'г. Похвистнево'!$O$20:$P$60</definedName>
    <definedName name="data_r_6" localSheetId="49">'г. Самара'!$O$20:$P$60</definedName>
    <definedName name="data_r_6" localSheetId="7">'г. Сызрань'!$O$20:$P$60</definedName>
    <definedName name="data_r_6" localSheetId="47">'г. Тольятти'!$O$20:$P$60</definedName>
    <definedName name="data_r_6" localSheetId="40">'г. Чапаевск'!$O$20:$P$60</definedName>
    <definedName name="data_r_6" localSheetId="2">'г.о. Кинель'!$O$20:$P$60</definedName>
    <definedName name="data_r_6" localSheetId="50">'Деп Сам'!$O$20:$P$60</definedName>
    <definedName name="data_r_6" localSheetId="48">'Деп Тольятти'!$O$20:$P$60</definedName>
    <definedName name="data_r_6" localSheetId="4">ЗУ!$O$20:$P$60</definedName>
    <definedName name="data_r_6" localSheetId="1">КУ!$O$20:$P$60</definedName>
    <definedName name="data_r_6" localSheetId="38">'м.р.  Приволжский'!$O$20:$P$60</definedName>
    <definedName name="data_r_6" localSheetId="31">'м.р. Алексеевский'!$O$20:$P$60</definedName>
    <definedName name="data_r_6" localSheetId="35">'м.р. Безенчукский'!$O$20:$P$60</definedName>
    <definedName name="data_r_6" localSheetId="12">'м.р. Богатовский'!$O$20:$P$60</definedName>
    <definedName name="data_r_6" localSheetId="42">'м.р. Большеглушицкий'!$O$20:$P$60</definedName>
    <definedName name="data_r_6" localSheetId="43">'м.р. Большечерниговский'!$O$20:$P$60</definedName>
    <definedName name="data_r_6" localSheetId="32">'м.р. Борский'!$O$20:$P$60</definedName>
    <definedName name="data_r_6" localSheetId="45">'м.р. Волжский'!$O$20:$P$60</definedName>
    <definedName name="data_r_6" localSheetId="24">'м.р. Елховский'!$O$20:$P$60</definedName>
    <definedName name="data_r_6" localSheetId="18">'м.р. Исаклинский'!$O$20:$P$60</definedName>
    <definedName name="data_r_6" localSheetId="19">'м.р. Камышлинский'!$O$20:$P$60</definedName>
    <definedName name="data_r_6" localSheetId="3">'м.р. Кинельский'!$O$20:$P$60</definedName>
    <definedName name="data_r_6" localSheetId="20">'м.р. Клявлинский'!$O$20:$P$60</definedName>
    <definedName name="data_r_6" localSheetId="25">'м.р. Кошкинский'!$O$20:$P$60</definedName>
    <definedName name="data_r_6" localSheetId="36">'м.р. Красноармейский'!$O$20:$P$60</definedName>
    <definedName name="data_r_6" localSheetId="26">'м.р. Красноярский'!$O$20:$P$60</definedName>
    <definedName name="data_r_6" localSheetId="33">'м.р. Нефтегорский'!$O$20:$P$60</definedName>
    <definedName name="data_r_6" localSheetId="37">'м.р. Пестравский'!$O$20:$P$60</definedName>
    <definedName name="data_r_6" localSheetId="21">'м.р. Похвистневский'!$O$20:$P$60</definedName>
    <definedName name="data_r_6" localSheetId="14">'м.р. Сергиевский'!$O$20:$P$60</definedName>
    <definedName name="data_r_6" localSheetId="28">'м.р. Ставропольский'!$O$20:$P$60</definedName>
    <definedName name="data_r_6" localSheetId="5">'м.р. Сызранский'!$O$20:$P$60</definedName>
    <definedName name="data_r_6" localSheetId="39">'м.р. Хворостянский'!$O$20:$P$60</definedName>
    <definedName name="data_r_6" localSheetId="15">'м.р. Челно-Вершинский'!$O$20:$P$60</definedName>
    <definedName name="data_r_6" localSheetId="16">'м.р. Шенталинский'!$O$20:$P$60</definedName>
    <definedName name="data_r_6" localSheetId="6">'м.р. Шигонский'!$O$20:$P$60</definedName>
    <definedName name="data_r_6" localSheetId="11">'м.р.Кинель-Черкасский '!$O$20:$P$60</definedName>
    <definedName name="data_r_6" localSheetId="9">ОУ!$O$20:$P$60</definedName>
    <definedName name="data_r_6" localSheetId="44">ПУ!$O$20:$P$60</definedName>
    <definedName name="data_r_6" localSheetId="17">СВУ!$O$20:$P$60</definedName>
    <definedName name="data_r_6" localSheetId="23">СЗУ!$O$20:$P$60</definedName>
    <definedName name="data_r_6" localSheetId="13">СУ!$O$20:$P$60</definedName>
    <definedName name="data_r_6" localSheetId="27">ЦУ!$O$20:$P$60</definedName>
    <definedName name="data_r_6" localSheetId="30">ЮВУ!$O$20:$P$60</definedName>
    <definedName name="data_r_6" localSheetId="34">ЮЗУ!$O$20:$P$60</definedName>
    <definedName name="data_r_6" localSheetId="41">ЮУ!$O$20:$P$60</definedName>
    <definedName name="data_r_6">'Раздел 1.6'!$O$20:$P$60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29">'г. Жигулевск'!$P$20:$P$60</definedName>
    <definedName name="razdel_06" localSheetId="46">'г. Новокуйбышевск'!$P$20:$P$60</definedName>
    <definedName name="razdel_06" localSheetId="8">'г. Октябрьск'!$P$20:$P$60</definedName>
    <definedName name="razdel_06" localSheetId="10">'г. Отрадный'!$P$20:$P$60</definedName>
    <definedName name="razdel_06" localSheetId="22">'г. Похвистнево'!$P$20:$P$60</definedName>
    <definedName name="razdel_06" localSheetId="49">'г. Самара'!$P$20:$P$60</definedName>
    <definedName name="razdel_06" localSheetId="7">'г. Сызрань'!$P$20:$P$60</definedName>
    <definedName name="razdel_06" localSheetId="47">'г. Тольятти'!$P$20:$P$60</definedName>
    <definedName name="razdel_06" localSheetId="40">'г. Чапаевск'!$P$20:$P$60</definedName>
    <definedName name="razdel_06" localSheetId="2">'г.о. Кинель'!$P$20:$P$60</definedName>
    <definedName name="razdel_06" localSheetId="50">'Деп Сам'!$P$20:$P$60</definedName>
    <definedName name="razdel_06" localSheetId="48">'Деп Тольятти'!$P$20:$P$60</definedName>
    <definedName name="razdel_06" localSheetId="4">ЗУ!$P$20:$P$60</definedName>
    <definedName name="razdel_06" localSheetId="1">КУ!$P$20:$P$60</definedName>
    <definedName name="razdel_06" localSheetId="38">'м.р.  Приволжский'!$P$20:$P$60</definedName>
    <definedName name="razdel_06" localSheetId="31">'м.р. Алексеевский'!$P$20:$P$60</definedName>
    <definedName name="razdel_06" localSheetId="35">'м.р. Безенчукский'!$P$20:$P$60</definedName>
    <definedName name="razdel_06" localSheetId="12">'м.р. Богатовский'!$P$20:$P$60</definedName>
    <definedName name="razdel_06" localSheetId="42">'м.р. Большеглушицкий'!$P$20:$P$60</definedName>
    <definedName name="razdel_06" localSheetId="43">'м.р. Большечерниговский'!$P$20:$P$60</definedName>
    <definedName name="razdel_06" localSheetId="32">'м.р. Борский'!$P$20:$P$60</definedName>
    <definedName name="razdel_06" localSheetId="45">'м.р. Волжский'!$P$20:$P$60</definedName>
    <definedName name="razdel_06" localSheetId="24">'м.р. Елховский'!$P$20:$P$60</definedName>
    <definedName name="razdel_06" localSheetId="18">'м.р. Исаклинский'!$P$20:$P$60</definedName>
    <definedName name="razdel_06" localSheetId="19">'м.р. Камышлинский'!$P$20:$P$60</definedName>
    <definedName name="razdel_06" localSheetId="3">'м.р. Кинельский'!$P$20:$P$60</definedName>
    <definedName name="razdel_06" localSheetId="20">'м.р. Клявлинский'!$P$20:$P$60</definedName>
    <definedName name="razdel_06" localSheetId="25">'м.р. Кошкинский'!$P$20:$P$60</definedName>
    <definedName name="razdel_06" localSheetId="36">'м.р. Красноармейский'!$P$20:$P$60</definedName>
    <definedName name="razdel_06" localSheetId="26">'м.р. Красноярский'!$P$20:$P$60</definedName>
    <definedName name="razdel_06" localSheetId="33">'м.р. Нефтегорский'!$P$20:$P$60</definedName>
    <definedName name="razdel_06" localSheetId="37">'м.р. Пестравский'!$P$20:$P$60</definedName>
    <definedName name="razdel_06" localSheetId="21">'м.р. Похвистневский'!$P$20:$P$60</definedName>
    <definedName name="razdel_06" localSheetId="14">'м.р. Сергиевский'!$P$20:$P$60</definedName>
    <definedName name="razdel_06" localSheetId="28">'м.р. Ставропольский'!$P$20:$P$60</definedName>
    <definedName name="razdel_06" localSheetId="5">'м.р. Сызранский'!$P$20:$P$60</definedName>
    <definedName name="razdel_06" localSheetId="39">'м.р. Хворостянский'!$P$20:$P$60</definedName>
    <definedName name="razdel_06" localSheetId="15">'м.р. Челно-Вершинский'!$P$20:$P$60</definedName>
    <definedName name="razdel_06" localSheetId="16">'м.р. Шенталинский'!$P$20:$P$60</definedName>
    <definedName name="razdel_06" localSheetId="6">'м.р. Шигонский'!$P$20:$P$60</definedName>
    <definedName name="razdel_06" localSheetId="11">'м.р.Кинель-Черкасский '!$P$20:$P$60</definedName>
    <definedName name="razdel_06" localSheetId="9">ОУ!$P$20:$P$60</definedName>
    <definedName name="razdel_06" localSheetId="44">ПУ!$P$20:$P$60</definedName>
    <definedName name="razdel_06" localSheetId="17">СВУ!$P$20:$P$60</definedName>
    <definedName name="razdel_06" localSheetId="23">СЗУ!$P$20:$P$60</definedName>
    <definedName name="razdel_06" localSheetId="13">СУ!$P$20:$P$60</definedName>
    <definedName name="razdel_06" localSheetId="27">ЦУ!$P$20:$P$60</definedName>
    <definedName name="razdel_06" localSheetId="30">ЮВУ!$P$20:$P$60</definedName>
    <definedName name="razdel_06" localSheetId="34">ЮЗУ!$P$20:$P$60</definedName>
    <definedName name="razdel_06" localSheetId="41">ЮУ!$P$20:$P$60</definedName>
    <definedName name="razdel_06">'Раздел 1.6'!$P$20:$P$60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7" i="44" l="1"/>
  <c r="P35" i="44"/>
  <c r="P40" i="44"/>
  <c r="P41" i="44"/>
  <c r="P48" i="44"/>
  <c r="P49" i="44"/>
  <c r="P55" i="44"/>
  <c r="P23" i="70"/>
  <c r="P58" i="44"/>
  <c r="P56" i="44"/>
  <c r="P54" i="44"/>
  <c r="P50" i="44"/>
  <c r="P46" i="44"/>
  <c r="P45" i="44"/>
  <c r="P42" i="44"/>
  <c r="P38" i="44"/>
  <c r="P34" i="44"/>
  <c r="P33" i="44"/>
  <c r="P30" i="44"/>
  <c r="P29" i="44"/>
  <c r="P26" i="44"/>
  <c r="P24" i="44"/>
  <c r="P22" i="44"/>
  <c r="P21" i="44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P41" i="27"/>
  <c r="P42" i="27"/>
  <c r="P43" i="27"/>
  <c r="P44" i="27"/>
  <c r="P45" i="27"/>
  <c r="P46" i="27"/>
  <c r="P47" i="27"/>
  <c r="P48" i="27"/>
  <c r="P49" i="27"/>
  <c r="P50" i="27"/>
  <c r="P51" i="27"/>
  <c r="P52" i="27"/>
  <c r="P53" i="27"/>
  <c r="P54" i="27"/>
  <c r="P55" i="27"/>
  <c r="P56" i="27"/>
  <c r="P57" i="27"/>
  <c r="P58" i="27"/>
  <c r="P59" i="27"/>
  <c r="P60" i="27"/>
  <c r="P21" i="27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P41" i="30"/>
  <c r="P42" i="30"/>
  <c r="P43" i="30"/>
  <c r="P44" i="30"/>
  <c r="P45" i="30"/>
  <c r="P46" i="30"/>
  <c r="P47" i="30"/>
  <c r="P48" i="30"/>
  <c r="P49" i="30"/>
  <c r="P50" i="30"/>
  <c r="P51" i="30"/>
  <c r="P52" i="30"/>
  <c r="P53" i="30"/>
  <c r="P54" i="30"/>
  <c r="P55" i="30"/>
  <c r="P56" i="30"/>
  <c r="P57" i="30"/>
  <c r="P58" i="30"/>
  <c r="P59" i="30"/>
  <c r="P60" i="30"/>
  <c r="P21" i="30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P39" i="37"/>
  <c r="P40" i="37"/>
  <c r="P41" i="37"/>
  <c r="P42" i="37"/>
  <c r="P43" i="37"/>
  <c r="P44" i="37"/>
  <c r="P45" i="37"/>
  <c r="P46" i="37"/>
  <c r="P47" i="37"/>
  <c r="P48" i="37"/>
  <c r="P49" i="37"/>
  <c r="P50" i="37"/>
  <c r="P51" i="37"/>
  <c r="P52" i="37"/>
  <c r="P53" i="37"/>
  <c r="P54" i="37"/>
  <c r="P55" i="37"/>
  <c r="P56" i="37"/>
  <c r="P57" i="37"/>
  <c r="P58" i="37"/>
  <c r="P59" i="37"/>
  <c r="P60" i="37"/>
  <c r="P21" i="37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P41" i="41"/>
  <c r="P42" i="41"/>
  <c r="P43" i="41"/>
  <c r="P44" i="41"/>
  <c r="P45" i="41"/>
  <c r="P46" i="41"/>
  <c r="P47" i="41"/>
  <c r="P48" i="41"/>
  <c r="P49" i="41"/>
  <c r="P50" i="41"/>
  <c r="P51" i="41"/>
  <c r="P52" i="41"/>
  <c r="P53" i="41"/>
  <c r="P54" i="41"/>
  <c r="P55" i="41"/>
  <c r="P56" i="41"/>
  <c r="P57" i="41"/>
  <c r="P58" i="41"/>
  <c r="P59" i="41"/>
  <c r="P60" i="41"/>
  <c r="P21" i="41"/>
  <c r="P23" i="44"/>
  <c r="P25" i="44"/>
  <c r="P28" i="44"/>
  <c r="P31" i="44"/>
  <c r="P32" i="44"/>
  <c r="P36" i="44"/>
  <c r="P37" i="44"/>
  <c r="P39" i="44"/>
  <c r="P43" i="44"/>
  <c r="P44" i="44"/>
  <c r="P47" i="44"/>
  <c r="P51" i="44"/>
  <c r="P52" i="44"/>
  <c r="P53" i="44"/>
  <c r="P57" i="44"/>
  <c r="P59" i="44"/>
  <c r="P60" i="44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P41" i="48"/>
  <c r="P42" i="48"/>
  <c r="P43" i="48"/>
  <c r="P44" i="48"/>
  <c r="P45" i="48"/>
  <c r="P46" i="48"/>
  <c r="P47" i="48"/>
  <c r="P48" i="48"/>
  <c r="P49" i="48"/>
  <c r="P50" i="48"/>
  <c r="P51" i="48"/>
  <c r="P52" i="48"/>
  <c r="P53" i="48"/>
  <c r="P54" i="48"/>
  <c r="P55" i="48"/>
  <c r="P56" i="48"/>
  <c r="P57" i="48"/>
  <c r="P58" i="48"/>
  <c r="P59" i="48"/>
  <c r="P60" i="48"/>
  <c r="P21" i="48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P41" i="54"/>
  <c r="P42" i="54"/>
  <c r="P43" i="54"/>
  <c r="P44" i="54"/>
  <c r="P45" i="54"/>
  <c r="P46" i="54"/>
  <c r="P47" i="54"/>
  <c r="P48" i="54"/>
  <c r="P49" i="54"/>
  <c r="P50" i="54"/>
  <c r="P51" i="54"/>
  <c r="P52" i="54"/>
  <c r="P53" i="54"/>
  <c r="P54" i="54"/>
  <c r="P55" i="54"/>
  <c r="P56" i="54"/>
  <c r="P57" i="54"/>
  <c r="P58" i="54"/>
  <c r="P59" i="54"/>
  <c r="P60" i="54"/>
  <c r="P21" i="54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P41" i="58"/>
  <c r="P42" i="58"/>
  <c r="P43" i="58"/>
  <c r="P44" i="58"/>
  <c r="P45" i="58"/>
  <c r="P46" i="58"/>
  <c r="P47" i="58"/>
  <c r="P48" i="58"/>
  <c r="P49" i="58"/>
  <c r="P50" i="58"/>
  <c r="P51" i="58"/>
  <c r="P52" i="58"/>
  <c r="P53" i="58"/>
  <c r="P54" i="58"/>
  <c r="P55" i="58"/>
  <c r="P56" i="58"/>
  <c r="P57" i="58"/>
  <c r="P58" i="58"/>
  <c r="P59" i="58"/>
  <c r="P60" i="58"/>
  <c r="P21" i="58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P41" i="62"/>
  <c r="P42" i="62"/>
  <c r="P43" i="62"/>
  <c r="P44" i="62"/>
  <c r="P45" i="62"/>
  <c r="P46" i="62"/>
  <c r="P47" i="62"/>
  <c r="P48" i="62"/>
  <c r="P49" i="62"/>
  <c r="P50" i="62"/>
  <c r="P51" i="62"/>
  <c r="P52" i="62"/>
  <c r="P53" i="62"/>
  <c r="P54" i="62"/>
  <c r="P55" i="62"/>
  <c r="P56" i="62"/>
  <c r="P57" i="62"/>
  <c r="P58" i="62"/>
  <c r="P59" i="62"/>
  <c r="P60" i="62"/>
  <c r="P21" i="62"/>
  <c r="P22" i="67"/>
  <c r="P23" i="67"/>
  <c r="P24" i="67"/>
  <c r="P25" i="67"/>
  <c r="P26" i="67"/>
  <c r="P27" i="67"/>
  <c r="P28" i="67"/>
  <c r="P29" i="67"/>
  <c r="P30" i="67"/>
  <c r="P31" i="67"/>
  <c r="P32" i="67"/>
  <c r="P33" i="67"/>
  <c r="P34" i="67"/>
  <c r="P35" i="67"/>
  <c r="P36" i="67"/>
  <c r="P37" i="67"/>
  <c r="P38" i="67"/>
  <c r="P39" i="67"/>
  <c r="P40" i="67"/>
  <c r="P41" i="67"/>
  <c r="P42" i="67"/>
  <c r="P43" i="67"/>
  <c r="P44" i="67"/>
  <c r="P45" i="67"/>
  <c r="P46" i="67"/>
  <c r="P47" i="67"/>
  <c r="P48" i="67"/>
  <c r="P49" i="67"/>
  <c r="P50" i="67"/>
  <c r="P51" i="67"/>
  <c r="P52" i="67"/>
  <c r="P53" i="67"/>
  <c r="P54" i="67"/>
  <c r="P55" i="67"/>
  <c r="P56" i="67"/>
  <c r="P57" i="67"/>
  <c r="P58" i="67"/>
  <c r="P59" i="67"/>
  <c r="P60" i="67"/>
  <c r="P21" i="67"/>
  <c r="P22" i="70"/>
  <c r="P24" i="70"/>
  <c r="P25" i="70"/>
  <c r="P26" i="70"/>
  <c r="P28" i="70"/>
  <c r="P29" i="70"/>
  <c r="P30" i="70"/>
  <c r="P32" i="70"/>
  <c r="P33" i="70"/>
  <c r="P34" i="70"/>
  <c r="P36" i="70"/>
  <c r="P37" i="70"/>
  <c r="P38" i="70"/>
  <c r="P40" i="70"/>
  <c r="P41" i="70"/>
  <c r="P42" i="70"/>
  <c r="P44" i="70"/>
  <c r="P45" i="70"/>
  <c r="P46" i="70"/>
  <c r="P48" i="70"/>
  <c r="P49" i="70"/>
  <c r="P50" i="70"/>
  <c r="P52" i="70"/>
  <c r="P53" i="70"/>
  <c r="P54" i="70"/>
  <c r="P56" i="70"/>
  <c r="P57" i="70"/>
  <c r="P58" i="70"/>
  <c r="P60" i="70"/>
  <c r="P21" i="70"/>
  <c r="P59" i="70" l="1"/>
  <c r="P55" i="70"/>
  <c r="P55" i="7" s="1"/>
  <c r="P51" i="70"/>
  <c r="P51" i="7" s="1"/>
  <c r="P47" i="70"/>
  <c r="P47" i="7" s="1"/>
  <c r="P43" i="70"/>
  <c r="P43" i="7" s="1"/>
  <c r="P39" i="70"/>
  <c r="P39" i="7" s="1"/>
  <c r="P35" i="70"/>
  <c r="P35" i="7" s="1"/>
  <c r="P31" i="70"/>
  <c r="P31" i="7" s="1"/>
  <c r="P27" i="70"/>
  <c r="P27" i="7" s="1"/>
  <c r="P59" i="7"/>
  <c r="P23" i="7"/>
  <c r="P60" i="7"/>
  <c r="P56" i="7"/>
  <c r="P52" i="7"/>
  <c r="P48" i="7"/>
  <c r="P44" i="7"/>
  <c r="P40" i="7"/>
  <c r="P36" i="7"/>
  <c r="P32" i="7"/>
  <c r="P28" i="7"/>
  <c r="P24" i="7"/>
  <c r="P21" i="7"/>
  <c r="P57" i="7"/>
  <c r="P53" i="7"/>
  <c r="P49" i="7"/>
  <c r="P45" i="7"/>
  <c r="P41" i="7"/>
  <c r="P37" i="7"/>
  <c r="P33" i="7"/>
  <c r="P29" i="7"/>
  <c r="P25" i="7"/>
  <c r="P58" i="7"/>
  <c r="P54" i="7"/>
  <c r="P50" i="7"/>
  <c r="P46" i="7"/>
  <c r="P42" i="7"/>
  <c r="P38" i="7"/>
  <c r="P34" i="7"/>
  <c r="P30" i="7"/>
  <c r="P26" i="7"/>
  <c r="P22" i="7"/>
</calcChain>
</file>

<file path=xl/sharedStrings.xml><?xml version="1.0" encoding="utf-8"?>
<sst xmlns="http://schemas.openxmlformats.org/spreadsheetml/2006/main" count="2245" uniqueCount="44">
  <si>
    <t>Наименование показателей</t>
  </si>
  <si>
    <t>№
строки</t>
  </si>
  <si>
    <t xml:space="preserve">Организация имеет особенности осуществляемой образовательной деятельности: </t>
  </si>
  <si>
    <t xml:space="preserve">   является интернатом</t>
  </si>
  <si>
    <t xml:space="preserve">   имеет интернат (заполняют организации, указавшие в строке 02 код «0»)</t>
  </si>
  <si>
    <t xml:space="preserve">   является вечерней (сменной)</t>
  </si>
  <si>
    <t xml:space="preserve">   имеет классы очно-заочного и заочного обучения (заполняет организация,
   указавшая в строке 04 код «0»)</t>
  </si>
  <si>
    <t xml:space="preserve">   является отдельной общеобразовательной организацией для обучающихся с
   ограниченными возможностями здоровья</t>
  </si>
  <si>
    <t xml:space="preserve">      в том числе для: 
         глухих</t>
  </si>
  <si>
    <t xml:space="preserve">         слабослышащих и позднооглохших</t>
  </si>
  <si>
    <t xml:space="preserve">         слепых</t>
  </si>
  <si>
    <t xml:space="preserve">         слабовидящих</t>
  </si>
  <si>
    <t xml:space="preserve">         с тяжелыми нарушениями речи</t>
  </si>
  <si>
    <t xml:space="preserve">         с нарушениями опорно-двигательного аппарата</t>
  </si>
  <si>
    <t xml:space="preserve">         с задержкой психического развития</t>
  </si>
  <si>
    <t xml:space="preserve">         с расстройствами аутистического спектра</t>
  </si>
  <si>
    <t xml:space="preserve">         со сложными дефектами</t>
  </si>
  <si>
    <t xml:space="preserve">         других обучающихся с ограниченными возможностями здоровья</t>
  </si>
  <si>
    <t xml:space="preserve">   имеет отдельные классы для обучающихся с ограниченными возможностями
   здоровья (заполняют организации, указавшие в строке 06 код «0»)</t>
  </si>
  <si>
    <t xml:space="preserve">   является организацией (учреждением):
      специальным учебно-воспитательным учреждением для обучающихся с
      девиантным (общественно опасным) поведением</t>
  </si>
  <si>
    <t xml:space="preserve">      для детей дошкольного и младшего школьного возраста</t>
  </si>
  <si>
    <t xml:space="preserve">      для обучающихся, нуждающихся в длительном лечении</t>
  </si>
  <si>
    <t xml:space="preserve">      для обучающихся, нуждающихся в психолого-педагогической медицинской
      и социальной помощи</t>
  </si>
  <si>
    <t xml:space="preserve">      для детей-сирот и детей, оставшихся без попечения родителей</t>
  </si>
  <si>
    <t xml:space="preserve">      центром образования</t>
  </si>
  <si>
    <t xml:space="preserve">      создана в уголовно-исполнительной системе</t>
  </si>
  <si>
    <t xml:space="preserve">   обеспечивает углубленную подготовку:
      организация с углубленным изучением отдельных предметов</t>
  </si>
  <si>
    <t xml:space="preserve">      имеет отдельные классы с углубленным изучением отдельных предметов
      (заполняют организации, указавшие в строке 25 код «0»)</t>
  </si>
  <si>
    <t xml:space="preserve">      гимназия</t>
  </si>
  <si>
    <t xml:space="preserve">      имеет гимназические классы (заполняют организации, указавшие в строке 27 код «0»)</t>
  </si>
  <si>
    <t xml:space="preserve">   обеспечивает подготовку к военной или гражданской службе:
      президентское кадетское училище</t>
  </si>
  <si>
    <t xml:space="preserve">      лицей</t>
  </si>
  <si>
    <t xml:space="preserve">      имеет лицейские классы (заполняют организации, указавшие в строке 29 код «0»)</t>
  </si>
  <si>
    <t xml:space="preserve">      суворовское военное училище</t>
  </si>
  <si>
    <t xml:space="preserve">      нахимовское военно-морское училище</t>
  </si>
  <si>
    <t xml:space="preserve">      кадетский (морской кадетский) военный корпус</t>
  </si>
  <si>
    <t xml:space="preserve">      кадетский (морской кадетский) корпус</t>
  </si>
  <si>
    <t xml:space="preserve">      кадетская школа</t>
  </si>
  <si>
    <t xml:space="preserve">      казачий кадетский корпус</t>
  </si>
  <si>
    <t xml:space="preserve">      военно-музыкальное училище</t>
  </si>
  <si>
    <t xml:space="preserve">   другая</t>
  </si>
  <si>
    <t>Организация не имеет особенностей</t>
  </si>
  <si>
    <t>1.6. Деятельность организаций</t>
  </si>
  <si>
    <t>количество,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</si>
</sst>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3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1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wrapText="1"/>
    </xf>
    <xf numFmtId="0" fontId="20" fillId="0" borderId="10" xfId="0" applyFont="1" applyBorder="1" applyAlignment="1">
      <alignment horizontal="justify" vertical="center" wrapText="1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9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0" fillId="0" borderId="11" xfId="0" applyFont="1" applyBorder="1" applyAlignment="1">
      <alignment horizontal="right" vertical="center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2" bestFit="1" customWidth="1"/>
    <col min="2" max="14" width="3.28515625" style="2" hidden="1" customWidth="1"/>
    <col min="15" max="15" width="6.42578125" style="2" bestFit="1" customWidth="1"/>
    <col min="16" max="16" width="17.7109375" style="2" customWidth="1"/>
    <col min="17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КУ!P21+ЗУ!P21+ОУ!P21+СУ!P21+СВУ!P21+СЗУ!P21+ЦУ!P21+ЮВУ!P21+ЮЗУ!P21+ЮУ!P21+ПУ!P21+'Деп Тольятти'!P21+'г. Самара'!P21+'Деп Сам'!P21+'г. Тольятти'!P21</f>
        <v>183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КУ!P22+ЗУ!P22+ОУ!P22+СУ!P22+СВУ!P22+СЗУ!P22+ЦУ!P22+ЮВУ!P22+ЮЗУ!P22+ЮУ!P22+ПУ!P22+'Деп Тольятти'!P22+'г. Самара'!P22+'Деп Сам'!P22+'г. Тольятти'!P22</f>
        <v>9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КУ!P23+ЗУ!P23+ОУ!P23+СУ!P23+СВУ!P23+СЗУ!P23+ЦУ!P23+ЮВУ!P23+ЮЗУ!P23+ЮУ!P23+ПУ!P23+'Деп Тольятти'!P23+'г. Самара'!P23+'Деп Сам'!P23+'г. Тольятти'!P23</f>
        <v>12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КУ!P24+ЗУ!P24+ОУ!P24+СУ!P24+СВУ!P24+СЗУ!P24+ЦУ!P24+ЮВУ!P24+ЮЗУ!P24+ЮУ!P24+ПУ!P24+'Деп Тольятти'!P24+'г. Самара'!P24+'Деп Сам'!P24+'г. Тольятти'!P24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КУ!P25+ЗУ!P25+ОУ!P25+СУ!P25+СВУ!P25+СЗУ!P25+ЦУ!P25+ЮВУ!P25+ЮЗУ!P25+ЮУ!P25+ПУ!P25+'Деп Тольятти'!P25+'г. Самара'!P25+'Деп Сам'!P25+'г. Тольятти'!P25</f>
        <v>11</v>
      </c>
    </row>
    <row r="26" spans="1:16" ht="25.5" x14ac:dyDescent="0.25">
      <c r="A26" s="13" t="s">
        <v>7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1">
        <f>КУ!P26+ЗУ!P26+ОУ!P26+СУ!P26+СВУ!P26+СЗУ!P26+ЦУ!P26+ЮВУ!P26+ЮЗУ!P26+ЮУ!P26+ПУ!P26+'Деп Тольятти'!P26+'г. Самара'!P26+'Деп Сам'!P26+'г. Тольятти'!P26</f>
        <v>21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КУ!P27+ЗУ!P27+ОУ!P27+СУ!P27+СВУ!P27+СЗУ!P27+ЦУ!P27+ЮВУ!P27+ЮЗУ!P27+ЮУ!P27+ПУ!P27+'Деп Тольятти'!P27+'г. Самара'!P27+'Деп Сам'!P27+'г. Тольятти'!P27</f>
        <v>2</v>
      </c>
    </row>
    <row r="28" spans="1:16" ht="15.75" x14ac:dyDescent="0.25">
      <c r="A28" s="13" t="s">
        <v>9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7">
        <v>8</v>
      </c>
      <c r="P28" s="1">
        <f>КУ!P28+ЗУ!P28+ОУ!P28+СУ!P28+СВУ!P28+СЗУ!P28+ЦУ!P28+ЮВУ!P28+ЮЗУ!P28+ЮУ!P28+ПУ!P28+'Деп Тольятти'!P28+'г. Самара'!P28+'Деп Сам'!P28+'г. Тольятти'!P28</f>
        <v>2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КУ!P29+ЗУ!P29+ОУ!P29+СУ!P29+СВУ!P29+СЗУ!P29+ЦУ!P29+ЮВУ!P29+ЮЗУ!P29+ЮУ!P29+ПУ!P29+'Деп Тольятти'!P29+'г. Самара'!P29+'Деп Сам'!P29+'г. Тольятти'!P29</f>
        <v>1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КУ!P30+ЗУ!P30+ОУ!P30+СУ!P30+СВУ!P30+СЗУ!P30+ЦУ!P30+ЮВУ!P30+ЮЗУ!P30+ЮУ!P30+ПУ!P30+'Деп Тольятти'!P30+'г. Самара'!P30+'Деп Сам'!P30+'г. Тольятти'!P30</f>
        <v>2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КУ!P31+ЗУ!P31+ОУ!P31+СУ!P31+СВУ!P31+СЗУ!P31+ЦУ!P31+ЮВУ!P31+ЮЗУ!P31+ЮУ!P31+ПУ!P31+'Деп Тольятти'!P31+'г. Самара'!P31+'Деп Сам'!P31+'г. Тольятти'!P31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КУ!P32+ЗУ!P32+ОУ!P32+СУ!P32+СВУ!P32+СЗУ!P32+ЦУ!P32+ЮВУ!P32+ЮЗУ!P32+ЮУ!P32+ПУ!P32+'Деп Тольятти'!P32+'г. Самара'!P32+'Деп Сам'!P32+'г. Тольятти'!P32</f>
        <v>1</v>
      </c>
    </row>
    <row r="33" spans="1:16" ht="15.75" x14ac:dyDescent="0.25">
      <c r="A33" s="13" t="s">
        <v>14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9">
        <v>13</v>
      </c>
      <c r="P33" s="1">
        <f>КУ!P33+ЗУ!P33+ОУ!P33+СУ!P33+СВУ!P33+СЗУ!P33+ЦУ!P33+ЮВУ!P33+ЮЗУ!P33+ЮУ!P33+ПУ!P33+'Деп Тольятти'!P33+'г. Самара'!P33+'Деп Сам'!P33+'г. Тольятти'!P33</f>
        <v>6</v>
      </c>
    </row>
    <row r="34" spans="1:16" ht="15.75" x14ac:dyDescent="0.25">
      <c r="A34" s="13" t="s">
        <v>15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9">
        <v>14</v>
      </c>
      <c r="P34" s="1">
        <f>КУ!P34+ЗУ!P34+ОУ!P34+СУ!P34+СВУ!P34+СЗУ!P34+ЦУ!P34+ЮВУ!P34+ЮЗУ!P34+ЮУ!P34+ПУ!P34+'Деп Тольятти'!P34+'г. Самара'!P34+'Деп Сам'!P34+'г. Тольятти'!P34</f>
        <v>0</v>
      </c>
    </row>
    <row r="35" spans="1:16" ht="15.75" x14ac:dyDescent="0.25">
      <c r="A35" s="13" t="s">
        <v>16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9">
        <v>15</v>
      </c>
      <c r="P35" s="1">
        <f>КУ!P35+ЗУ!P35+ОУ!P35+СУ!P35+СВУ!P35+СЗУ!P35+ЦУ!P35+ЮВУ!P35+ЮЗУ!P35+ЮУ!P35+ПУ!P35+'Деп Тольятти'!P35+'г. Самара'!P35+'Деп Сам'!P35+'г. Тольятти'!P35</f>
        <v>4</v>
      </c>
    </row>
    <row r="36" spans="1:16" ht="15.75" x14ac:dyDescent="0.25">
      <c r="A36" s="13" t="s">
        <v>17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9">
        <v>16</v>
      </c>
      <c r="P36" s="1">
        <f>КУ!P36+ЗУ!P36+ОУ!P36+СУ!P36+СВУ!P36+СЗУ!P36+ЦУ!P36+ЮВУ!P36+ЮЗУ!P36+ЮУ!P36+ПУ!P36+'Деп Тольятти'!P36+'г. Самара'!P36+'Деп Сам'!P36+'г. Тольятти'!P36</f>
        <v>14</v>
      </c>
    </row>
    <row r="37" spans="1:16" ht="25.5" x14ac:dyDescent="0.25">
      <c r="A37" s="13" t="s">
        <v>18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9">
        <v>17</v>
      </c>
      <c r="P37" s="1">
        <f>КУ!P37+ЗУ!P37+ОУ!P37+СУ!P37+СВУ!P37+СЗУ!P37+ЦУ!P37+ЮВУ!P37+ЮЗУ!P37+ЮУ!P37+ПУ!P37+'Деп Тольятти'!P37+'г. Самара'!P37+'Деп Сам'!P37+'г. Тольятти'!P37</f>
        <v>21</v>
      </c>
    </row>
    <row r="38" spans="1:16" ht="38.25" x14ac:dyDescent="0.25">
      <c r="A38" s="13" t="s">
        <v>19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9">
        <v>18</v>
      </c>
      <c r="P38" s="1">
        <f>КУ!P38+ЗУ!P38+ОУ!P38+СУ!P38+СВУ!P38+СЗУ!P38+ЦУ!P38+ЮВУ!P38+ЮЗУ!P38+ЮУ!P38+ПУ!P38+'Деп Тольятти'!P38+'г. Самара'!P38+'Деп Сам'!P38+'г. Тольятти'!P38</f>
        <v>1</v>
      </c>
    </row>
    <row r="39" spans="1:16" ht="15.75" x14ac:dyDescent="0.25">
      <c r="A39" s="13" t="s">
        <v>20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9">
        <v>19</v>
      </c>
      <c r="P39" s="1">
        <f>КУ!P39+ЗУ!P39+ОУ!P39+СУ!P39+СВУ!P39+СЗУ!P39+ЦУ!P39+ЮВУ!P39+ЮЗУ!P39+ЮУ!P39+ПУ!P39+'Деп Тольятти'!P39+'г. Самара'!P39+'Деп Сам'!P39+'г. Тольятти'!P39</f>
        <v>2</v>
      </c>
    </row>
    <row r="40" spans="1:16" ht="15.75" x14ac:dyDescent="0.25">
      <c r="A40" s="13" t="s">
        <v>21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9">
        <v>20</v>
      </c>
      <c r="P40" s="1">
        <f>КУ!P40+ЗУ!P40+ОУ!P40+СУ!P40+СВУ!P40+СЗУ!P40+ЦУ!P40+ЮВУ!P40+ЮЗУ!P40+ЮУ!P40+ПУ!P40+'Деп Тольятти'!P40+'г. Самара'!P40+'Деп Сам'!P40+'г. Тольятти'!P40</f>
        <v>2</v>
      </c>
    </row>
    <row r="41" spans="1:16" ht="25.5" x14ac:dyDescent="0.25">
      <c r="A41" s="13" t="s">
        <v>22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9">
        <v>21</v>
      </c>
      <c r="P41" s="1">
        <f>КУ!P41+ЗУ!P41+ОУ!P41+СУ!P41+СВУ!P41+СЗУ!P41+ЦУ!P41+ЮВУ!P41+ЮЗУ!P41+ЮУ!P41+ПУ!P41+'Деп Тольятти'!P41+'г. Самара'!P41+'Деп Сам'!P41+'г. Тольятти'!P41</f>
        <v>0</v>
      </c>
    </row>
    <row r="42" spans="1:16" ht="15.75" x14ac:dyDescent="0.25">
      <c r="A42" s="13" t="s">
        <v>23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9">
        <v>22</v>
      </c>
      <c r="P42" s="1">
        <f>КУ!P42+ЗУ!P42+ОУ!P42+СУ!P42+СВУ!P42+СЗУ!P42+ЦУ!P42+ЮВУ!P42+ЮЗУ!P42+ЮУ!P42+ПУ!P42+'Деп Тольятти'!P42+'г. Самара'!P42+'Деп Сам'!P42+'г. Тольятти'!P42</f>
        <v>0</v>
      </c>
    </row>
    <row r="43" spans="1:16" ht="15.75" x14ac:dyDescent="0.25">
      <c r="A43" s="13" t="s">
        <v>24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9">
        <v>23</v>
      </c>
      <c r="P43" s="1">
        <f>КУ!P43+ЗУ!P43+ОУ!P43+СУ!P43+СВУ!P43+СЗУ!P43+ЦУ!P43+ЮВУ!P43+ЮЗУ!P43+ЮУ!P43+ПУ!P43+'Деп Тольятти'!P43+'г. Самара'!P43+'Деп Сам'!P43+'г. Тольятти'!P43</f>
        <v>36</v>
      </c>
    </row>
    <row r="44" spans="1:16" ht="15.75" x14ac:dyDescent="0.25">
      <c r="A44" s="13" t="s">
        <v>25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9">
        <v>24</v>
      </c>
      <c r="P44" s="1">
        <f>КУ!P44+ЗУ!P44+ОУ!P44+СУ!P44+СВУ!P44+СЗУ!P44+ЦУ!P44+ЮВУ!P44+ЮЗУ!P44+ЮУ!P44+ПУ!P44+'Деп Тольятти'!P44+'г. Самара'!P44+'Деп Сам'!P44+'г. Тольятти'!P44</f>
        <v>1</v>
      </c>
    </row>
    <row r="45" spans="1:16" ht="25.5" x14ac:dyDescent="0.25">
      <c r="A45" s="13" t="s">
        <v>26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9">
        <v>25</v>
      </c>
      <c r="P45" s="1">
        <f>КУ!P45+ЗУ!P45+ОУ!P45+СУ!P45+СВУ!P45+СЗУ!P45+ЦУ!P45+ЮВУ!P45+ЮЗУ!P45+ЮУ!P45+ПУ!P45+'Деп Тольятти'!P45+'г. Самара'!P45+'Деп Сам'!P45+'г. Тольятти'!P45</f>
        <v>47</v>
      </c>
    </row>
    <row r="46" spans="1:16" ht="25.5" x14ac:dyDescent="0.25">
      <c r="A46" s="13" t="s">
        <v>27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9">
        <v>26</v>
      </c>
      <c r="P46" s="1">
        <f>КУ!P46+ЗУ!P46+ОУ!P46+СУ!P46+СВУ!P46+СЗУ!P46+ЦУ!P46+ЮВУ!P46+ЮЗУ!P46+ЮУ!P46+ПУ!P46+'Деп Тольятти'!P46+'г. Самара'!P46+'Деп Сам'!P46+'г. Тольятти'!P46</f>
        <v>5</v>
      </c>
    </row>
    <row r="47" spans="1:16" ht="15.75" x14ac:dyDescent="0.25">
      <c r="A47" s="13" t="s">
        <v>28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9">
        <v>27</v>
      </c>
      <c r="P47" s="1">
        <f>КУ!P47+ЗУ!P47+ОУ!P47+СУ!P47+СВУ!P47+СЗУ!P47+ЦУ!P47+ЮВУ!P47+ЮЗУ!P47+ЮУ!P47+ПУ!P47+'Деп Тольятти'!P47+'г. Самара'!P47+'Деп Сам'!P47+'г. Тольятти'!P47</f>
        <v>20</v>
      </c>
    </row>
    <row r="48" spans="1:16" ht="15.75" x14ac:dyDescent="0.25">
      <c r="A48" s="13" t="s">
        <v>29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9">
        <v>28</v>
      </c>
      <c r="P48" s="1">
        <f>КУ!P48+ЗУ!P48+ОУ!P48+СУ!P48+СВУ!P48+СЗУ!P48+ЦУ!P48+ЮВУ!P48+ЮЗУ!P48+ЮУ!P48+ПУ!P48+'Деп Тольятти'!P48+'г. Самара'!P48+'Деп Сам'!P48+'г. Тольятти'!P48</f>
        <v>0</v>
      </c>
    </row>
    <row r="49" spans="1:16" ht="15.75" x14ac:dyDescent="0.25">
      <c r="A49" s="13" t="s">
        <v>31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9">
        <v>29</v>
      </c>
      <c r="P49" s="1">
        <f>КУ!P49+ЗУ!P49+ОУ!P49+СУ!P49+СВУ!P49+СЗУ!P49+ЦУ!P49+ЮВУ!P49+ЮЗУ!P49+ЮУ!P49+ПУ!P49+'Деп Тольятти'!P49+'г. Самара'!P49+'Деп Сам'!P49+'г. Тольятти'!P49</f>
        <v>22</v>
      </c>
    </row>
    <row r="50" spans="1:16" ht="15.75" x14ac:dyDescent="0.25">
      <c r="A50" s="13" t="s">
        <v>32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9">
        <v>30</v>
      </c>
      <c r="P50" s="1">
        <f>КУ!P50+ЗУ!P50+ОУ!P50+СУ!P50+СВУ!P50+СЗУ!P50+ЦУ!P50+ЮВУ!P50+ЮЗУ!P50+ЮУ!P50+ПУ!P50+'Деп Тольятти'!P50+'г. Самара'!P50+'Деп Сам'!P50+'г. Тольятти'!P50</f>
        <v>0</v>
      </c>
    </row>
    <row r="51" spans="1:16" ht="25.5" x14ac:dyDescent="0.25">
      <c r="A51" s="13" t="s">
        <v>30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9">
        <v>31</v>
      </c>
      <c r="P51" s="1">
        <f>КУ!P51+ЗУ!P51+ОУ!P51+СУ!P51+СВУ!P51+СЗУ!P51+ЦУ!P51+ЮВУ!P51+ЮЗУ!P51+ЮУ!P51+ПУ!P51+'Деп Тольятти'!P51+'г. Самара'!P51+'Деп Сам'!P51+'г. Тольятти'!P51</f>
        <v>0</v>
      </c>
    </row>
    <row r="52" spans="1:16" ht="15.75" x14ac:dyDescent="0.25">
      <c r="A52" s="13" t="s">
        <v>33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9">
        <v>32</v>
      </c>
      <c r="P52" s="1">
        <f>КУ!P52+ЗУ!P52+ОУ!P52+СУ!P52+СВУ!P52+СЗУ!P52+ЦУ!P52+ЮВУ!P52+ЮЗУ!P52+ЮУ!P52+ПУ!P52+'Деп Тольятти'!P52+'г. Самара'!P52+'Деп Сам'!P52+'г. Тольятти'!P52</f>
        <v>0</v>
      </c>
    </row>
    <row r="53" spans="1:16" ht="15.75" x14ac:dyDescent="0.25">
      <c r="A53" s="13" t="s">
        <v>34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9">
        <v>33</v>
      </c>
      <c r="P53" s="1">
        <f>КУ!P53+ЗУ!P53+ОУ!P53+СУ!P53+СВУ!P53+СЗУ!P53+ЦУ!P53+ЮВУ!P53+ЮЗУ!P53+ЮУ!P53+ПУ!P53+'Деп Тольятти'!P53+'г. Самара'!P53+'Деп Сам'!P53+'г. Тольятти'!P53</f>
        <v>0</v>
      </c>
    </row>
    <row r="54" spans="1:16" ht="15.75" x14ac:dyDescent="0.25">
      <c r="A54" s="13" t="s">
        <v>35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9">
        <v>34</v>
      </c>
      <c r="P54" s="1">
        <f>КУ!P54+ЗУ!P54+ОУ!P54+СУ!P54+СВУ!P54+СЗУ!P54+ЦУ!P54+ЮВУ!P54+ЮЗУ!P54+ЮУ!P54+ПУ!P54+'Деп Тольятти'!P54+'г. Самара'!P54+'Деп Сам'!P54+'г. Тольятти'!P54</f>
        <v>0</v>
      </c>
    </row>
    <row r="55" spans="1:16" ht="15.75" x14ac:dyDescent="0.25">
      <c r="A55" s="13" t="s">
        <v>36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9">
        <v>35</v>
      </c>
      <c r="P55" s="1">
        <f>КУ!P55+ЗУ!P55+ОУ!P55+СУ!P55+СВУ!P55+СЗУ!P55+ЦУ!P55+ЮВУ!P55+ЮЗУ!P55+ЮУ!P55+ПУ!P55+'Деп Тольятти'!P55+'г. Самара'!P55+'Деп Сам'!P55+'г. Тольятти'!P55</f>
        <v>0</v>
      </c>
    </row>
    <row r="56" spans="1:16" ht="15.75" x14ac:dyDescent="0.25">
      <c r="A56" s="13" t="s">
        <v>37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9">
        <v>36</v>
      </c>
      <c r="P56" s="1">
        <f>КУ!P56+ЗУ!P56+ОУ!P56+СУ!P56+СВУ!P56+СЗУ!P56+ЦУ!P56+ЮВУ!P56+ЮЗУ!P56+ЮУ!P56+ПУ!P56+'Деп Тольятти'!P56+'г. Самара'!P56+'Деп Сам'!P56+'г. Тольятти'!P56</f>
        <v>0</v>
      </c>
    </row>
    <row r="57" spans="1:16" ht="15.75" x14ac:dyDescent="0.25">
      <c r="A57" s="13" t="s">
        <v>38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9">
        <v>37</v>
      </c>
      <c r="P57" s="1">
        <f>КУ!P57+ЗУ!P57+ОУ!P57+СУ!P57+СВУ!P57+СЗУ!P57+ЦУ!P57+ЮВУ!P57+ЮЗУ!P57+ЮУ!P57+ПУ!P57+'Деп Тольятти'!P57+'г. Самара'!P57+'Деп Сам'!P57+'г. Тольятти'!P57</f>
        <v>1</v>
      </c>
    </row>
    <row r="58" spans="1:16" ht="15.75" x14ac:dyDescent="0.25">
      <c r="A58" s="13" t="s">
        <v>39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9">
        <v>38</v>
      </c>
      <c r="P58" s="1">
        <f>КУ!P58+ЗУ!P58+ОУ!P58+СУ!P58+СВУ!P58+СЗУ!P58+ЦУ!P58+ЮВУ!P58+ЮЗУ!P58+ЮУ!P58+ПУ!P58+'Деп Тольятти'!P58+'г. Самара'!P58+'Деп Сам'!P58+'г. Тольятти'!P58</f>
        <v>0</v>
      </c>
    </row>
    <row r="59" spans="1:16" ht="15.75" x14ac:dyDescent="0.25">
      <c r="A59" s="13" t="s">
        <v>40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9">
        <v>39</v>
      </c>
      <c r="P59" s="1">
        <f>КУ!P59+ЗУ!P59+ОУ!P59+СУ!P59+СВУ!P59+СЗУ!P59+ЦУ!P59+ЮВУ!P59+ЮЗУ!P59+ЮУ!P59+ПУ!P59+'Деп Тольятти'!P59+'г. Самара'!P59+'Деп Сам'!P59+'г. Тольятти'!P59</f>
        <v>1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4">
        <v>40</v>
      </c>
      <c r="P60" s="1">
        <f>КУ!P60+ЗУ!P60+ОУ!P60+СУ!P60+СВУ!P60+СЗУ!P60+ЦУ!P60+ЮВУ!P60+ЮЗУ!P60+ЮУ!P60+ПУ!P60+'Деп Тольятти'!P60+'г. Самара'!P60+'Деп Сам'!P60+'г. Тольятти'!P60</f>
        <v>507</v>
      </c>
    </row>
  </sheetData>
  <sheetProtection selectLockedCells="1"/>
  <mergeCells count="2">
    <mergeCell ref="A17:P17"/>
    <mergeCell ref="A18:P18"/>
  </mergeCells>
  <phoneticPr fontId="1" type="noConversion"/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2" workbookViewId="0">
      <selection activeCell="T29" sqref="T2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'г. Отрадный'!P21+'м.р.Кинель-Черкасский '!P21+'м.р. Богатовский'!P21</f>
        <v>14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'г. Отрадный'!P22+'м.р.Кинель-Черкасский '!P22+'м.р. Богатовский'!P22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'г. Отрадный'!P23+'м.р.Кинель-Черкасский '!P23+'м.р. Богатовский'!P23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'г. Отрадный'!P24+'м.р.Кинель-Черкасский '!P24+'м.р. Богатовский'!P24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'г. Отрадный'!P25+'м.р.Кинель-Черкасский '!P25+'м.р. Богатовский'!P25</f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'г. Отрадный'!P26+'м.р.Кинель-Черкасский '!P26+'м.р. Богатовский'!P26</f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'г. Отрадный'!P27+'м.р.Кинель-Черкасский '!P27+'м.р. Богатовский'!P27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'г. Отрадный'!P28+'м.р.Кинель-Черкасский '!P28+'м.р. Богатовский'!P28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'г. Отрадный'!P29+'м.р.Кинель-Черкасский '!P29+'м.р. Богатовский'!P29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'г. Отрадный'!P30+'м.р.Кинель-Черкасский '!P30+'м.р. Богатовский'!P30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'г. Отрадный'!P31+'м.р.Кинель-Черкасский '!P31+'м.р. Богатовский'!P31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'г. Отрадный'!P32+'м.р.Кинель-Черкасский '!P32+'м.р. Богатовский'!P32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'г. Отрадный'!P33+'м.р.Кинель-Черкасский '!P33+'м.р. Богатовский'!P33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'г. Отрадный'!P34+'м.р.Кинель-Черкасский '!P34+'м.р. Богатовский'!P34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'г. Отрадный'!P35+'м.р.Кинель-Черкасский '!P35+'м.р. Богатовский'!P35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'г. Отрадный'!P36+'м.р.Кинель-Черкасский '!P36+'м.р. Богатовский'!P36</f>
        <v>1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'г. Отрадный'!P37+'м.р.Кинель-Черкасский '!P37+'м.р. Богатовский'!P37</f>
        <v>1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'г. Отрадный'!P38+'м.р.Кинель-Черкасский '!P38+'м.р. Богатовский'!P38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'г. Отрадный'!P39+'м.р.Кинель-Черкасский '!P39+'м.р. Богатовский'!P39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'г. Отрадный'!P40+'м.р.Кинель-Черкасский '!P40+'м.р. Богатовский'!P40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'г. Отрадный'!P41+'м.р.Кинель-Черкасский '!P41+'м.р. Богатовский'!P41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'г. Отрадный'!P42+'м.р.Кинель-Черкасский '!P42+'м.р. Богатовский'!P42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'г. Отрадный'!P43+'м.р.Кинель-Черкасский '!P43+'м.р. Богатовский'!P43</f>
        <v>10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'г. Отрадный'!P44+'м.р.Кинель-Черкасский '!P44+'м.р. Богатовский'!P44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'г. Отрадный'!P45+'м.р.Кинель-Черкасский '!P45+'м.р. Богатовский'!P45</f>
        <v>1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'г. Отрадный'!P46+'м.р.Кинель-Черкасский '!P46+'м.р. Богатовский'!P46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'г. Отрадный'!P47+'м.р.Кинель-Черкасский '!P47+'м.р. Богатовский'!P47</f>
        <v>1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'г. Отрадный'!P48+'м.р.Кинель-Черкасский '!P48+'м.р. Богатовский'!P48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'г. Отрадный'!P49+'м.р.Кинель-Черкасский '!P49+'м.р. Богатовский'!P49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'г. Отрадный'!P50+'м.р.Кинель-Черкасский '!P50+'м.р. Богатовский'!P50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'г. Отрадный'!P51+'м.р.Кинель-Черкасский '!P51+'м.р. Богатовский'!P51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'г. Отрадный'!P52+'м.р.Кинель-Черкасский '!P52+'м.р. Богатовский'!P52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'г. Отрадный'!P53+'м.р.Кинель-Черкасский '!P53+'м.р. Богатовский'!P53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'г. Отрадный'!P54+'м.р.Кинель-Черкасский '!P54+'м.р. Богатовский'!P54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'г. Отрадный'!P55+'м.р.Кинель-Черкасский '!P55+'м.р. Богатовский'!P55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'г. Отрадный'!P56+'м.р.Кинель-Черкасский '!P56+'м.р. Богатовский'!P56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'г. Отрадный'!P57+'м.р.Кинель-Черкасский '!P57+'м.р. Богатовский'!P57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'г. Отрадный'!P58+'м.р.Кинель-Черкасский '!P58+'м.р. Богатовский'!P58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'г. Отрадный'!P59+'м.р.Кинель-Черкасский '!P59+'м.р. Богатовский'!P59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'г. Отрадный'!P60+'м.р.Кинель-Черкасский '!P60+'м.р. Богатовский'!P60</f>
        <v>17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5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1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1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1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0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1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1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1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1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6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0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0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0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6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0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0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9" workbookViewId="0">
      <selection activeCell="V31" sqref="V31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0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0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0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3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0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0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'м.р. Сергиевский'!P21+'м.р. Челно-Вершинский'!P21+'м.р. Шенталинский'!P21</f>
        <v>1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'м.р. Сергиевский'!P22+'м.р. Челно-Вершинский'!P22+'м.р. Шенталинский'!P22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'м.р. Сергиевский'!P23+'м.р. Челно-Вершинский'!P23+'м.р. Шенталинский'!P23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'м.р. Сергиевский'!P24+'м.р. Челно-Вершинский'!P24+'м.р. Шенталинский'!P24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'м.р. Сергиевский'!P25+'м.р. Челно-Вершинский'!P25+'м.р. Шенталинский'!P25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'м.р. Сергиевский'!P26+'м.р. Челно-Вершинский'!P26+'м.р. Шенталинский'!P26</f>
        <v>0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'м.р. Сергиевский'!P27+'м.р. Челно-Вершинский'!P27+'м.р. Шенталинский'!P27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'м.р. Сергиевский'!P28+'м.р. Челно-Вершинский'!P28+'м.р. Шенталинский'!P28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'м.р. Сергиевский'!P29+'м.р. Челно-Вершинский'!P29+'м.р. Шенталинский'!P29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'м.р. Сергиевский'!P30+'м.р. Челно-Вершинский'!P30+'м.р. Шенталинский'!P30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'м.р. Сергиевский'!P31+'м.р. Челно-Вершинский'!P31+'м.р. Шенталинский'!P31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'м.р. Сергиевский'!P32+'м.р. Челно-Вершинский'!P32+'м.р. Шенталинский'!P32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'м.р. Сергиевский'!P33+'м.р. Челно-Вершинский'!P33+'м.р. Шенталинский'!P33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'м.р. Сергиевский'!P34+'м.р. Челно-Вершинский'!P34+'м.р. Шенталинский'!P34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'м.р. Сергиевский'!P35+'м.р. Челно-Вершинский'!P35+'м.р. Шенталинский'!P35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'м.р. Сергиевский'!P36+'м.р. Челно-Вершинский'!P36+'м.р. Шенталинский'!P36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'м.р. Сергиевский'!P37+'м.р. Челно-Вершинский'!P37+'м.р. Шенталинский'!P37</f>
        <v>1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'м.р. Сергиевский'!P38+'м.р. Челно-Вершинский'!P38+'м.р. Шенталинский'!P38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'м.р. Сергиевский'!P39+'м.р. Челно-Вершинский'!P39+'м.р. Шенталинский'!P39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'м.р. Сергиевский'!P40+'м.р. Челно-Вершинский'!P40+'м.р. Шенталинский'!P40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'м.р. Сергиевский'!P41+'м.р. Челно-Вершинский'!P41+'м.р. Шенталинский'!P41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'м.р. Сергиевский'!P42+'м.р. Челно-Вершинский'!P42+'м.р. Шенталинский'!P42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'м.р. Сергиевский'!P43+'м.р. Челно-Вершинский'!P43+'м.р. Шенталинский'!P43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'м.р. Сергиевский'!P44+'м.р. Челно-Вершинский'!P44+'м.р. Шенталинский'!P44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'м.р. Сергиевский'!P45+'м.р. Челно-Вершинский'!P45+'м.р. Шенталинский'!P45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'м.р. Сергиевский'!P46+'м.р. Челно-Вершинский'!P46+'м.р. Шенталинский'!P46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'м.р. Сергиевский'!P47+'м.р. Челно-Вершинский'!P47+'м.р. Шенталинский'!P47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'м.р. Сергиевский'!P48+'м.р. Челно-Вершинский'!P48+'м.р. Шенталинский'!P48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'м.р. Сергиевский'!P49+'м.р. Челно-Вершинский'!P49+'м.р. Шенталинский'!P49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'м.р. Сергиевский'!P50+'м.р. Челно-Вершинский'!P50+'м.р. Шенталинский'!P50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'м.р. Сергиевский'!P51+'м.р. Челно-Вершинский'!P51+'м.р. Шенталинский'!P51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'м.р. Сергиевский'!P52+'м.р. Челно-Вершинский'!P52+'м.р. Шенталинский'!P52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'м.р. Сергиевский'!P53+'м.р. Челно-Вершинский'!P53+'м.р. Шенталинский'!P53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'м.р. Сергиевский'!P54+'м.р. Челно-Вершинский'!P54+'м.р. Шенталинский'!P54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'м.р. Сергиевский'!P55+'м.р. Челно-Вершинский'!P55+'м.р. Шенталинский'!P55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'м.р. Сергиевский'!P56+'м.р. Челно-Вершинский'!P56+'м.р. Шенталинский'!P56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'м.р. Сергиевский'!P57+'м.р. Челно-Вершинский'!P57+'м.р. Шенталинский'!P57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'м.р. Сергиевский'!P58+'м.р. Челно-Вершинский'!P58+'м.р. Шенталинский'!P58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'м.р. Сергиевский'!P59+'м.р. Челно-Вершинский'!P59+'м.р. Шенталинский'!P59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'м.р. Сергиевский'!P60+'м.р. Челно-Вершинский'!P60+'м.р. Шенталинский'!P60</f>
        <v>36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0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1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0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0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0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0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1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21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21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21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21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21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21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21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21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21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21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21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21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21" ht="25.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  <c r="U30" s="12" t="s">
        <v>43</v>
      </c>
    </row>
    <row r="31" spans="1:21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21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T29" sqref="T2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0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2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'м.р. Исаклинский'!P21+'м.р. Камышлинский'!P21+'м.р. Клявлинский'!P21+'м.р. Похвистневский'!P21+'г. Похвистнево'!P21</f>
        <v>4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'м.р. Исаклинский'!P22+'м.р. Камышлинский'!P22+'м.р. Клявлинский'!P22+'м.р. Похвистневский'!P22+'г. Похвистнево'!P22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'м.р. Исаклинский'!P23+'м.р. Камышлинский'!P23+'м.р. Клявлинский'!P23+'м.р. Похвистневский'!P23+'г. Похвистнево'!P23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'м.р. Исаклинский'!P24+'м.р. Камышлинский'!P24+'м.р. Клявлинский'!P24+'м.р. Похвистневский'!P24+'г. Похвистнево'!P24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'м.р. Исаклинский'!P25+'м.р. Камышлинский'!P25+'м.р. Клявлинский'!P25+'м.р. Похвистневский'!P25+'г. Похвистнево'!P25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'м.р. Исаклинский'!P26+'м.р. Камышлинский'!P26+'м.р. Клявлинский'!P26+'м.р. Похвистневский'!P26+'г. Похвистнево'!P26</f>
        <v>2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'м.р. Исаклинский'!P27+'м.р. Камышлинский'!P27+'м.р. Клявлинский'!P27+'м.р. Похвистневский'!P27+'г. Похвистнево'!P27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'м.р. Исаклинский'!P28+'м.р. Камышлинский'!P28+'м.р. Клявлинский'!P28+'м.р. Похвистневский'!P28+'г. Похвистнево'!P28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'м.р. Исаклинский'!P29+'м.р. Камышлинский'!P29+'м.р. Клявлинский'!P29+'м.р. Похвистневский'!P29+'г. Похвистнево'!P29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'м.р. Исаклинский'!P30+'м.р. Камышлинский'!P30+'м.р. Клявлинский'!P30+'м.р. Похвистневский'!P30+'г. Похвистнево'!P30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'м.р. Исаклинский'!P31+'м.р. Камышлинский'!P31+'м.р. Клявлинский'!P31+'м.р. Похвистневский'!P31+'г. Похвистнево'!P31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'м.р. Исаклинский'!P32+'м.р. Камышлинский'!P32+'м.р. Клявлинский'!P32+'м.р. Похвистневский'!P32+'г. Похвистнево'!P32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'м.р. Исаклинский'!P33+'м.р. Камышлинский'!P33+'м.р. Клявлинский'!P33+'м.р. Похвистневский'!P33+'г. Похвистнево'!P33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'м.р. Исаклинский'!P34+'м.р. Камышлинский'!P34+'м.р. Клявлинский'!P34+'м.р. Похвистневский'!P34+'г. Похвистнево'!P34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'м.р. Исаклинский'!P35+'м.р. Камышлинский'!P35+'м.р. Клявлинский'!P35+'м.р. Похвистневский'!P35+'г. Похвистнево'!P35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'м.р. Исаклинский'!P36+'м.р. Камышлинский'!P36+'м.р. Клявлинский'!P36+'м.р. Похвистневский'!P36+'г. Похвистнево'!P36</f>
        <v>2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'м.р. Исаклинский'!P37+'м.р. Камышлинский'!P37+'м.р. Клявлинский'!P37+'м.р. Похвистневский'!P37+'г. Похвистнево'!P37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'м.р. Исаклинский'!P38+'м.р. Камышлинский'!P38+'м.р. Клявлинский'!P38+'м.р. Похвистневский'!P38+'г. Похвистнево'!P38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'м.р. Исаклинский'!P39+'м.р. Камышлинский'!P39+'м.р. Клявлинский'!P39+'м.р. Похвистневский'!P39+'г. Похвистнево'!P39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'м.р. Исаклинский'!P40+'м.р. Камышлинский'!P40+'м.р. Клявлинский'!P40+'м.р. Похвистневский'!P40+'г. Похвистнево'!P40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'м.р. Исаклинский'!P41+'м.р. Камышлинский'!P41+'м.р. Клявлинский'!P41+'м.р. Похвистневский'!P41+'г. Похвистнево'!P41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'м.р. Исаклинский'!P42+'м.р. Камышлинский'!P42+'м.р. Клявлинский'!P42+'м.р. Похвистневский'!P42+'г. Похвистнево'!P42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'м.р. Исаклинский'!P43+'м.р. Камышлинский'!P43+'м.р. Клявлинский'!P43+'м.р. Похвистневский'!P43+'г. Похвистнево'!P43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'м.р. Исаклинский'!P44+'м.р. Камышлинский'!P44+'м.р. Клявлинский'!P44+'м.р. Похвистневский'!P44+'г. Похвистнево'!P44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'м.р. Исаклинский'!P45+'м.р. Камышлинский'!P45+'м.р. Клявлинский'!P45+'м.р. Похвистневский'!P45+'г. Похвистнево'!P45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'м.р. Исаклинский'!P46+'м.р. Камышлинский'!P46+'м.р. Клявлинский'!P46+'м.р. Похвистневский'!P46+'г. Похвистнево'!P46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'м.р. Исаклинский'!P47+'м.р. Камышлинский'!P47+'м.р. Клявлинский'!P47+'м.р. Похвистневский'!P47+'г. Похвистнево'!P47</f>
        <v>1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'м.р. Исаклинский'!P48+'м.р. Камышлинский'!P48+'м.р. Клявлинский'!P48+'м.р. Похвистневский'!P48+'г. Похвистнево'!P48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'м.р. Исаклинский'!P49+'м.р. Камышлинский'!P49+'м.р. Клявлинский'!P49+'м.р. Похвистневский'!P49+'г. Похвистнево'!P49</f>
        <v>1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'м.р. Исаклинский'!P50+'м.р. Камышлинский'!P50+'м.р. Клявлинский'!P50+'м.р. Похвистневский'!P50+'г. Похвистнево'!P50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'м.р. Исаклинский'!P51+'м.р. Камышлинский'!P51+'м.р. Клявлинский'!P51+'м.р. Похвистневский'!P51+'г. Похвистнево'!P51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'м.р. Исаклинский'!P52+'м.р. Камышлинский'!P52+'м.р. Клявлинский'!P52+'м.р. Похвистневский'!P52+'г. Похвистнево'!P52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'м.р. Исаклинский'!P53+'м.р. Камышлинский'!P53+'м.р. Клявлинский'!P53+'м.р. Похвистневский'!P53+'г. Похвистнево'!P53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'м.р. Исаклинский'!P54+'м.р. Камышлинский'!P54+'м.р. Клявлинский'!P54+'м.р. Похвистневский'!P54+'г. Похвистнево'!P54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'м.р. Исаклинский'!P55+'м.р. Камышлинский'!P55+'м.р. Клявлинский'!P55+'м.р. Похвистневский'!P55+'г. Похвистнево'!P55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'м.р. Исаклинский'!P56+'м.р. Камышлинский'!P56+'м.р. Клявлинский'!P56+'м.р. Похвистневский'!P56+'г. Похвистнево'!P56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'м.р. Исаклинский'!P57+'м.р. Камышлинский'!P57+'м.р. Клявлинский'!P57+'м.р. Похвистневский'!P57+'г. Похвистнево'!P57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'м.р. Исаклинский'!P58+'м.р. Камышлинский'!P58+'м.р. Клявлинский'!P58+'м.р. Похвистневский'!P58+'г. Похвистнево'!P58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'м.р. Исаклинский'!P59+'м.р. Камышлинский'!P59+'м.р. Клявлинский'!P59+'м.р. Похвистневский'!P59+'г. Похвистнево'!P59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'м.р. Исаклинский'!P60+'м.р. Камышлинский'!P60+'м.р. Клявлинский'!P60+'м.р. Похвистневский'!P60+'г. Похвистнево'!P60</f>
        <v>35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8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1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5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'г.о. Кинель'!P21+'м.р. Кинельский'!P21</f>
        <v>2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'г.о. Кинель'!P22+'м.р. Кинельский'!P22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'г.о. Кинель'!P23+'м.р. Кинельский'!P23</f>
        <v>1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'г.о. Кинель'!P24+'м.р. Кинельский'!P24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'г.о. Кинель'!P25+'м.р. Кинельский'!P25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f>'г.о. Кинель'!P26+'м.р. Кинельский'!P26</f>
        <v>0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'г.о. Кинель'!P27+'м.р. Кинельский'!P27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f>'г.о. Кинель'!P28+'м.р. Кинельский'!P28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'г.о. Кинель'!P29+'м.р. Кинельский'!P29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'г.о. Кинель'!P30+'м.р. Кинельский'!P30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'г.о. Кинель'!P31+'м.р. Кинельский'!P31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'г.о. Кинель'!P32+'м.р. Кинельский'!P32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f>'г.о. Кинель'!P33+'м.р. Кинельский'!P33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>
        <f>'г.о. Кинель'!P34+'м.р. Кинельский'!P34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>
        <f>'г.о. Кинель'!P35+'м.р. Кинельский'!P35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f>'г.о. Кинель'!P36+'м.р. Кинельский'!P36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>
        <f>'г.о. Кинель'!P37+'м.р. Кинельский'!P37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>
        <f>'г.о. Кинель'!P38+'м.р. Кинельский'!P38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>
        <f>'г.о. Кинель'!P39+'м.р. Кинельский'!P39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f>'г.о. Кинель'!P40+'м.р. Кинельский'!P40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>
        <f>'г.о. Кинель'!P41+'м.р. Кинельский'!P41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>
        <f>'г.о. Кинель'!P42+'м.р. Кинельский'!P42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>
        <f>'г.о. Кинель'!P43+'м.р. Кинельский'!P43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f>'г.о. Кинель'!P44+'м.р. Кинельский'!P44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f>'г.о. Кинель'!P45+'м.р. Кинельский'!P45</f>
        <v>2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>
        <f>'г.о. Кинель'!P46+'м.р. Кинельский'!P46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f>'г.о. Кинель'!P47+'м.р. Кинельский'!P47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>
        <f>'г.о. Кинель'!P48+'м.р. Кинельский'!P48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f>'г.о. Кинель'!P49+'м.р. Кинельский'!P49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>
        <f>'г.о. Кинель'!P50+'м.р. Кинельский'!P50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>
        <f>'г.о. Кинель'!P51+'м.р. Кинельский'!P51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>
        <f>'г.о. Кинель'!P52+'м.р. Кинельский'!P52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>
        <f>'г.о. Кинель'!P53+'м.р. Кинельский'!P53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>
        <f>'г.о. Кинель'!P54+'м.р. Кинельский'!P54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>
        <f>'г.о. Кинель'!P55+'м.р. Кинельский'!P55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>
        <f>'г.о. Кинель'!P56+'м.р. Кинельский'!P56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f>'г.о. Кинель'!P57+'м.р. Кинельский'!P57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>
        <f>'г.о. Кинель'!P58+'м.р. Кинельский'!P58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f>'г.о. Кинель'!P59+'м.р. Кинельский'!P59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f>'г.о. Кинель'!P60+'м.р. Кинельский'!P60</f>
        <v>27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v>1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/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/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/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/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/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/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/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/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/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/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/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/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/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v>1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/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/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/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/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/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/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/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/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/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/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/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/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/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/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/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/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/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/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/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/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/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/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/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v>1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/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/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/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/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/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/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/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/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/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/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/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/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/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v>1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/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/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/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/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/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/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/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/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/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/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/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/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/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/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/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/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/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/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/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/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/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/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/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v>16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1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'м.р. Елховский'!P21+'м.р. Кошкинский'!P21+'м.р. Красноярский'!P21</f>
        <v>3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Елховский'!P22+'м.р. Кошкинский'!P22+'м.р. Красноярский'!P22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Елховский'!P23+'м.р. Кошкинский'!P23+'м.р. Красноярский'!P23</f>
        <v>1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Елховский'!P24+'м.р. Кошкинский'!P24+'м.р. Красноярский'!P24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Елховский'!P25+'м.р. Кошкинский'!P25+'м.р. Красноярский'!P25</f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f>'м.р. Елховский'!P26+'м.р. Кошкинский'!P26+'м.р. Красноярский'!P26</f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Елховский'!P27+'м.р. Кошкинский'!P27+'м.р. Красноярский'!P27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f>'м.р. Елховский'!P28+'м.р. Кошкинский'!P28+'м.р. Красноярский'!P28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'м.р. Елховский'!P29+'м.р. Кошкинский'!P29+'м.р. Красноярский'!P29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'м.р. Елховский'!P30+'м.р. Кошкинский'!P30+'м.р. Красноярский'!P30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'м.р. Елховский'!P31+'м.р. Кошкинский'!P31+'м.р. Красноярский'!P31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'м.р. Елховский'!P32+'м.р. Кошкинский'!P32+'м.р. Красноярский'!P32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f>'м.р. Елховский'!P33+'м.р. Кошкинский'!P33+'м.р. Красноярский'!P33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>
        <f>'м.р. Елховский'!P34+'м.р. Кошкинский'!P34+'м.р. Красноярский'!P34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>
        <f>'м.р. Елховский'!P35+'м.р. Кошкинский'!P35+'м.р. Красноярский'!P35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f>'м.р. Елховский'!P36+'м.р. Кошкинский'!P36+'м.р. Красноярский'!P36</f>
        <v>1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>
        <f>'м.р. Елховский'!P37+'м.р. Кошкинский'!P37+'м.р. Красноярский'!P37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>
        <f>'м.р. Елховский'!P38+'м.р. Кошкинский'!P38+'м.р. Красноярский'!P38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>
        <f>'м.р. Елховский'!P39+'м.р. Кошкинский'!P39+'м.р. Красноярский'!P39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f>'м.р. Елховский'!P40+'м.р. Кошкинский'!P40+'м.р. Красноярский'!P40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>
        <f>'м.р. Елховский'!P41+'м.р. Кошкинский'!P41+'м.р. Красноярский'!P41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>
        <f>'м.р. Елховский'!P42+'м.р. Кошкинский'!P42+'м.р. Красноярский'!P42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>
        <f>'м.р. Елховский'!P43+'м.р. Кошкинский'!P43+'м.р. Красноярский'!P43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f>'м.р. Елховский'!P44+'м.р. Кошкинский'!P44+'м.р. Красноярский'!P44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f>'м.р. Елховский'!P45+'м.р. Кошкинский'!P45+'м.р. Красноярский'!P45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>
        <f>'м.р. Елховский'!P46+'м.р. Кошкинский'!P46+'м.р. Красноярский'!P46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f>'м.р. Елховский'!P47+'м.р. Кошкинский'!P47+'м.р. Красноярский'!P47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>
        <f>'м.р. Елховский'!P48+'м.р. Кошкинский'!P48+'м.р. Красноярский'!P48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f>'м.р. Елховский'!P49+'м.р. Кошкинский'!P49+'м.р. Красноярский'!P49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>
        <f>'м.р. Елховский'!P50+'м.р. Кошкинский'!P50+'м.р. Красноярский'!P50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>
        <f>'м.р. Елховский'!P51+'м.р. Кошкинский'!P51+'м.р. Красноярский'!P51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>
        <f>'м.р. Елховский'!P52+'м.р. Кошкинский'!P52+'м.р. Красноярский'!P52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>
        <f>'м.р. Елховский'!P53+'м.р. Кошкинский'!P53+'м.р. Красноярский'!P53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>
        <f>'м.р. Елховский'!P54+'м.р. Кошкинский'!P54+'м.р. Красноярский'!P54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>
        <f>'м.р. Елховский'!P55+'м.р. Кошкинский'!P55+'м.р. Красноярский'!P55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>
        <f>'м.р. Елховский'!P56+'м.р. Кошкинский'!P56+'м.р. Красноярский'!P56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f>'м.р. Елховский'!P57+'м.р. Кошкинский'!P57+'м.р. Красноярский'!P57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>
        <f>'м.р. Елховский'!P58+'м.р. Кошкинский'!P58+'м.р. Красноярский'!P58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f>'м.р. Елховский'!P59+'м.р. Кошкинский'!P59+'м.р. Красноярский'!P59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f>'м.р. Елховский'!P60+'м.р. Кошкинский'!P60+'м.р. Красноярский'!P60</f>
        <v>36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8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8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8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8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8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8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8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8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8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8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8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8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8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8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8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8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8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8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8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8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8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8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8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8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8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8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8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8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8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8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8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8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8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8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8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8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8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8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8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8">
        <v>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1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8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8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8">
        <v>1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8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8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8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8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8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8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8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8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8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8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8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8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8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8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8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8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8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8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8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8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8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8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8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8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8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8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8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8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8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8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8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8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8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8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8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8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8">
        <v>13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8">
        <v>2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8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8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8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8">
        <v>1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8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8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8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8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8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8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8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8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8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8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8">
        <v>1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8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8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8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8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8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8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8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8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8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8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8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8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8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8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8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8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8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8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8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8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8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8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8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8">
        <v>17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T28" sqref="T28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'м.р. Ставропольский'!P21+'г. Жигулевск'!P21</f>
        <v>4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'м.р. Ставропольский'!P22+'г. Жигулевск'!P22</f>
        <v>1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'м.р. Ставропольский'!P23+'г. Жигулевск'!P23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'м.р. Ставропольский'!P24+'г. Жигулевск'!P24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'м.р. Ставропольский'!P25+'г. Жигулевск'!P25</f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'м.р. Ставропольский'!P26+'г. Жигулевск'!P26</f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'м.р. Ставропольский'!P27+'г. Жигулевск'!P27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'м.р. Ставропольский'!P28+'г. Жигулевск'!P28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'м.р. Ставропольский'!P29+'г. Жигулевск'!P29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'м.р. Ставропольский'!P30+'г. Жигулевск'!P30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'м.р. Ставропольский'!P31+'г. Жигулевск'!P31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'м.р. Ставропольский'!P32+'г. Жигулевск'!P32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'м.р. Ставропольский'!P33+'г. Жигулевск'!P33</f>
        <v>1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'м.р. Ставропольский'!P34+'г. Жигулевск'!P34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'м.р. Ставропольский'!P35+'г. Жигулевск'!P35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'м.р. Ставропольский'!P36+'г. Жигулевск'!P36</f>
        <v>1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'м.р. Ставропольский'!P37+'г. Жигулевск'!P37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'м.р. Ставропольский'!P38+'г. Жигулевск'!P38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'м.р. Ставропольский'!P39+'г. Жигулевск'!P39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'м.р. Ставропольский'!P40+'г. Жигулевск'!P40</f>
        <v>1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'м.р. Ставропольский'!P41+'г. Жигулевск'!P41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'м.р. Ставропольский'!P42+'г. Жигулевск'!P42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'м.р. Ставропольский'!P43+'г. Жигулевск'!P43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'м.р. Ставропольский'!P44+'г. Жигулевск'!P44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'м.р. Ставропольский'!P45+'г. Жигулевск'!P45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'м.р. Ставропольский'!P46+'г. Жигулевск'!P46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'м.р. Ставропольский'!P47+'г. Жигулевск'!P47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'м.р. Ставропольский'!P48+'г. Жигулевск'!P48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'м.р. Ставропольский'!P49+'г. Жигулевск'!P49</f>
        <v>1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'м.р. Ставропольский'!P50+'г. Жигулевск'!P50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'м.р. Ставропольский'!P51+'г. Жигулевск'!P51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'м.р. Ставропольский'!P52+'г. Жигулевск'!P52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'м.р. Ставропольский'!P53+'г. Жигулевск'!P53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'м.р. Ставропольский'!P54+'г. Жигулевск'!P54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'м.р. Ставропольский'!P55+'г. Жигулевск'!P55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'м.р. Ставропольский'!P56+'г. Жигулевск'!P56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'м.р. Ставропольский'!P57+'г. Жигулевск'!P57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'м.р. Ставропольский'!P58+'г. Жигулевск'!P58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'м.р. Ставропольский'!P59+'г. Жигулевск'!P59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'м.р. Ставропольский'!P60+'г. Жигулевск'!P60</f>
        <v>33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U56" sqref="U56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25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2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1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2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V28" sqref="V28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4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1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1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1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1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1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1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'м.р. Алексеевский'!P21+'м.р. Борский'!P21+'м.р. Нефтегорский'!P21</f>
        <v>10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Алексеевский'!P22+'м.р. Борский'!P22+'м.р. Нефтегорский'!P22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Алексеевский'!P23+'м.р. Борский'!P23+'м.р. Нефтегорский'!P23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Алексеевский'!P24+'м.р. Борский'!P24+'м.р. Нефтегорский'!P24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Алексеевский'!P25+'м.р. Борский'!P25+'м.р. Нефтегорский'!P25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f>'м.р. Алексеевский'!P26+'м.р. Борский'!P26+'м.р. Нефтегорский'!P26</f>
        <v>0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Алексеевский'!P27+'м.р. Борский'!P27+'м.р. Нефтегорский'!P27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f>'м.р. Алексеевский'!P28+'м.р. Борский'!P28+'м.р. Нефтегорский'!P28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'м.р. Алексеевский'!P29+'м.р. Борский'!P29+'м.р. Нефтегорский'!P29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'м.р. Алексеевский'!P30+'м.р. Борский'!P30+'м.р. Нефтегорский'!P30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'м.р. Алексеевский'!P31+'м.р. Борский'!P31+'м.р. Нефтегорский'!P31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'м.р. Алексеевский'!P32+'м.р. Борский'!P32+'м.р. Нефтегорский'!P32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f>'м.р. Алексеевский'!P33+'м.р. Борский'!P33+'м.р. Нефтегорский'!P33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>
        <f>'м.р. Алексеевский'!P34+'м.р. Борский'!P34+'м.р. Нефтегорский'!P34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>
        <f>'м.р. Алексеевский'!P35+'м.р. Борский'!P35+'м.р. Нефтегорский'!P35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f>'м.р. Алексеевский'!P36+'м.р. Борский'!P36+'м.р. Нефтегорский'!P36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>
        <f>'м.р. Алексеевский'!P37+'м.р. Борский'!P37+'м.р. Нефтегорский'!P37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>
        <f>'м.р. Алексеевский'!P38+'м.р. Борский'!P38+'м.р. Нефтегорский'!P38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>
        <f>'м.р. Алексеевский'!P39+'м.р. Борский'!P39+'м.р. Нефтегорский'!P39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f>'м.р. Алексеевский'!P40+'м.р. Борский'!P40+'м.р. Нефтегорский'!P40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>
        <f>'м.р. Алексеевский'!P41+'м.р. Борский'!P41+'м.р. Нефтегорский'!P41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>
        <f>'м.р. Алексеевский'!P42+'м.р. Борский'!P42+'м.р. Нефтегорский'!P42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>
        <f>'м.р. Алексеевский'!P43+'м.р. Борский'!P43+'м.р. Нефтегорский'!P43</f>
        <v>10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f>'м.р. Алексеевский'!P44+'м.р. Борский'!P44+'м.р. Нефтегорский'!P44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f>'м.р. Алексеевский'!P45+'м.р. Борский'!P45+'м.р. Нефтегорский'!P45</f>
        <v>1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>
        <f>'м.р. Алексеевский'!P46+'м.р. Борский'!P46+'м.р. Нефтегорский'!P46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f>'м.р. Алексеевский'!P47+'м.р. Борский'!P47+'м.р. Нефтегорский'!P47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>
        <f>'м.р. Алексеевский'!P48+'м.р. Борский'!P48+'м.р. Нефтегорский'!P48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f>'м.р. Алексеевский'!P49+'м.р. Борский'!P49+'м.р. Нефтегорский'!P49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>
        <f>'м.р. Алексеевский'!P50+'м.р. Борский'!P50+'м.р. Нефтегорский'!P50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>
        <f>'м.р. Алексеевский'!P51+'м.р. Борский'!P51+'м.р. Нефтегорский'!P51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>
        <f>'м.р. Алексеевский'!P52+'м.р. Борский'!P52+'м.р. Нефтегорский'!P52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>
        <f>'м.р. Алексеевский'!P53+'м.р. Борский'!P53+'м.р. Нефтегорский'!P53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>
        <f>'м.р. Алексеевский'!P54+'м.р. Борский'!P54+'м.р. Нефтегорский'!P54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>
        <f>'м.р. Алексеевский'!P55+'м.р. Борский'!P55+'м.р. Нефтегорский'!P55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>
        <f>'м.р. Алексеевский'!P56+'м.р. Борский'!P56+'м.р. Нефтегорский'!P56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f>'м.р. Алексеевский'!P57+'м.р. Борский'!P57+'м.р. Нефтегорский'!P57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>
        <f>'м.р. Алексеевский'!P58+'м.р. Борский'!P58+'м.р. Нефтегорский'!P58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f>'м.р. Алексеевский'!P59+'м.р. Борский'!P59+'м.р. Нефтегорский'!P59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f>'м.р. Алексеевский'!P60+'м.р. Борский'!P60+'м.р. Нефтегорский'!P60</f>
        <v>11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8"/>
  <sheetViews>
    <sheetView showGridLines="0" topLeftCell="A4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3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32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  <c r="AF49" s="15"/>
    </row>
    <row r="50" spans="1:32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  <c r="AF50" s="15"/>
    </row>
    <row r="51" spans="1:32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  <c r="AF51" s="15"/>
    </row>
    <row r="52" spans="1:32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  <c r="AF52" s="15"/>
    </row>
    <row r="53" spans="1:32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  <c r="AF53" s="15"/>
    </row>
    <row r="54" spans="1:32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  <c r="AF54" s="15"/>
    </row>
    <row r="55" spans="1:32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  <c r="AF55" s="15"/>
    </row>
    <row r="56" spans="1:32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  <c r="AF56" s="15"/>
    </row>
    <row r="57" spans="1:32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  <c r="AF57" s="15"/>
    </row>
    <row r="58" spans="1:32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  <c r="AF58" s="15"/>
    </row>
    <row r="59" spans="1:32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  <c r="AF59" s="15"/>
    </row>
    <row r="60" spans="1:32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3</v>
      </c>
      <c r="AF60" s="15"/>
    </row>
    <row r="61" spans="1:32" ht="15.75" x14ac:dyDescent="0.2">
      <c r="AF61" s="15"/>
    </row>
    <row r="62" spans="1:32" ht="15.75" x14ac:dyDescent="0.2">
      <c r="AF62" s="15"/>
    </row>
    <row r="63" spans="1:32" ht="15.75" x14ac:dyDescent="0.2">
      <c r="AF63" s="15"/>
    </row>
    <row r="64" spans="1:32" ht="15.75" x14ac:dyDescent="0.2">
      <c r="AF64" s="15"/>
    </row>
    <row r="65" spans="32:32" ht="15.75" x14ac:dyDescent="0.2">
      <c r="AF65" s="15"/>
    </row>
    <row r="66" spans="32:32" ht="15.75" x14ac:dyDescent="0.2">
      <c r="AF66" s="15"/>
    </row>
    <row r="67" spans="32:32" ht="15.75" x14ac:dyDescent="0.2">
      <c r="AF67" s="15"/>
    </row>
    <row r="68" spans="32:32" ht="15.75" x14ac:dyDescent="0.2">
      <c r="AF68" s="15"/>
    </row>
    <row r="69" spans="32:32" ht="15.75" x14ac:dyDescent="0.2">
      <c r="AF69" s="15"/>
    </row>
    <row r="70" spans="32:32" ht="15.75" x14ac:dyDescent="0.2">
      <c r="AF70" s="15"/>
    </row>
    <row r="71" spans="32:32" ht="15.75" x14ac:dyDescent="0.2">
      <c r="AF71" s="15"/>
    </row>
    <row r="72" spans="32:32" ht="15.75" x14ac:dyDescent="0.2">
      <c r="AF72" s="15"/>
    </row>
    <row r="73" spans="32:32" ht="15.75" x14ac:dyDescent="0.2">
      <c r="AF73" s="15"/>
    </row>
    <row r="74" spans="32:32" ht="15.75" x14ac:dyDescent="0.2">
      <c r="AF74" s="15"/>
    </row>
    <row r="75" spans="32:32" ht="15.75" x14ac:dyDescent="0.2">
      <c r="AF75" s="15"/>
    </row>
    <row r="76" spans="32:32" ht="15.75" x14ac:dyDescent="0.2">
      <c r="AF76" s="15"/>
    </row>
    <row r="77" spans="32:32" ht="15.75" x14ac:dyDescent="0.2">
      <c r="AF77" s="15"/>
    </row>
    <row r="78" spans="32:32" ht="15.75" x14ac:dyDescent="0.2">
      <c r="AF78" s="15"/>
    </row>
    <row r="79" spans="32:32" ht="15.75" x14ac:dyDescent="0.2">
      <c r="AF79" s="15"/>
    </row>
    <row r="80" spans="32:32" ht="15.75" x14ac:dyDescent="0.2">
      <c r="AF80" s="15"/>
    </row>
    <row r="81" spans="32:32" ht="15.75" x14ac:dyDescent="0.2">
      <c r="AF81" s="15"/>
    </row>
    <row r="82" spans="32:32" ht="15.75" x14ac:dyDescent="0.2">
      <c r="AF82" s="15"/>
    </row>
    <row r="83" spans="32:32" ht="15.75" x14ac:dyDescent="0.2">
      <c r="AF83" s="15"/>
    </row>
    <row r="84" spans="32:32" ht="15.75" x14ac:dyDescent="0.2">
      <c r="AF84" s="15"/>
    </row>
    <row r="85" spans="32:32" ht="15.75" x14ac:dyDescent="0.2">
      <c r="AF85" s="15"/>
    </row>
    <row r="86" spans="32:32" ht="15.75" x14ac:dyDescent="0.2">
      <c r="AF86" s="15"/>
    </row>
    <row r="87" spans="32:32" ht="15.75" x14ac:dyDescent="0.2">
      <c r="AF87" s="15"/>
    </row>
    <row r="88" spans="32:32" ht="15.75" x14ac:dyDescent="0.2">
      <c r="AF88" s="15"/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F49:AF88 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3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T27" sqref="T27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4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0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0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0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4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1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0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Y34" sqref="Y34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'м.р. Безенчукский'!P21+'м.р. Красноармейский'!P21+'м.р. Пестравский'!P21+'м.р.  Приволжский'!P21+'м.р. Хворостянский'!P21+'г. Чапаевск'!P21</f>
        <v>6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'м.р. Безенчукский'!P22+'м.р. Красноармейский'!P22+'м.р. Пестравский'!P22+'м.р.  Приволжский'!P22+'м.р. Хворостянский'!P22+'г. Чапаевск'!P22</f>
        <v>2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'м.р. Безенчукский'!P23+'м.р. Красноармейский'!P23+'м.р. Пестравский'!P23+'м.р.  Приволжский'!P23+'м.р. Хворостянский'!P23+'г. Чапаевск'!P23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'м.р. Безенчукский'!P24+'м.р. Красноармейский'!P24+'м.р. Пестравский'!P24+'м.р.  Приволжский'!P24+'м.р. Хворостянский'!P24+'г. Чапаевск'!P24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'м.р. Безенчукский'!P25+'м.р. Красноармейский'!P25+'м.р. Пестравский'!P25+'м.р.  Приволжский'!P25+'м.р. Хворостянский'!P25+'г. Чапаевск'!P25</f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'м.р. Безенчукский'!P26+'м.р. Красноармейский'!P26+'м.р. Пестравский'!P26+'м.р.  Приволжский'!P26+'м.р. Хворостянский'!P26+'г. Чапаевск'!P26</f>
        <v>2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'м.р. Безенчукский'!P27+'м.р. Красноармейский'!P27+'м.р. Пестравский'!P27+'м.р.  Приволжский'!P27+'м.р. Хворостянский'!P27+'г. Чапаевск'!P27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'м.р. Безенчукский'!P28+'м.р. Красноармейский'!P28+'м.р. Пестравский'!P28+'м.р.  Приволжский'!P28+'м.р. Хворостянский'!P28+'г. Чапаевск'!P28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'м.р. Безенчукский'!P29+'м.р. Красноармейский'!P29+'м.р. Пестравский'!P29+'м.р.  Приволжский'!P29+'м.р. Хворостянский'!P29+'г. Чапаевск'!P29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'м.р. Безенчукский'!P30+'м.р. Красноармейский'!P30+'м.р. Пестравский'!P30+'м.р.  Приволжский'!P30+'м.р. Хворостянский'!P30+'г. Чапаевск'!P30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'м.р. Безенчукский'!P31+'м.р. Красноармейский'!P31+'м.р. Пестравский'!P31+'м.р.  Приволжский'!P31+'м.р. Хворостянский'!P31+'г. Чапаевск'!P31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'м.р. Безенчукский'!P32+'м.р. Красноармейский'!P32+'м.р. Пестравский'!P32+'м.р.  Приволжский'!P32+'м.р. Хворостянский'!P32+'г. Чапаевск'!P32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'м.р. Безенчукский'!P33+'м.р. Красноармейский'!P33+'м.р. Пестравский'!P33+'м.р.  Приволжский'!P33+'м.р. Хворостянский'!P33+'г. Чапаевск'!P33</f>
        <v>1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'м.р. Безенчукский'!P34+'м.р. Красноармейский'!P34+'м.р. Пестравский'!P34+'м.р.  Приволжский'!P34+'м.р. Хворостянский'!P34+'г. Чапаевск'!P34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'м.р. Безенчукский'!P35+'м.р. Красноармейский'!P35+'м.р. Пестравский'!P35+'м.р.  Приволжский'!P35+'м.р. Хворостянский'!P35+'г. Чапаевск'!P35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'м.р. Безенчукский'!P36+'м.р. Красноармейский'!P36+'м.р. Пестравский'!P36+'м.р.  Приволжский'!P36+'м.р. Хворостянский'!P36+'г. Чапаевск'!P36</f>
        <v>2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'м.р. Безенчукский'!P37+'м.р. Красноармейский'!P37+'м.р. Пестравский'!P37+'м.р.  Приволжский'!P37+'м.р. Хворостянский'!P37+'г. Чапаевск'!P37</f>
        <v>2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'м.р. Безенчукский'!P38+'м.р. Красноармейский'!P38+'м.р. Пестравский'!P38+'м.р.  Приволжский'!P38+'м.р. Хворостянский'!P38+'г. Чапаевск'!P38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'м.р. Безенчукский'!P39+'м.р. Красноармейский'!P39+'м.р. Пестравский'!P39+'м.р.  Приволжский'!P39+'м.р. Хворостянский'!P39+'г. Чапаевск'!P39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'м.р. Безенчукский'!P40+'м.р. Красноармейский'!P40+'м.р. Пестравский'!P40+'м.р.  Приволжский'!P40+'м.р. Хворостянский'!P40+'г. Чапаевск'!P40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'м.р. Безенчукский'!P41+'м.р. Красноармейский'!P41+'м.р. Пестравский'!P41+'м.р.  Приволжский'!P41+'м.р. Хворостянский'!P41+'г. Чапаевск'!P41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'м.р. Безенчукский'!P42+'м.р. Красноармейский'!P42+'м.р. Пестравский'!P42+'м.р.  Приволжский'!P42+'м.р. Хворостянский'!P42+'г. Чапаевск'!P42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'м.р. Безенчукский'!P43+'м.р. Красноармейский'!P43+'м.р. Пестравский'!P43+'м.р.  Приволжский'!P43+'м.р. Хворостянский'!P43+'г. Чапаевск'!P43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'м.р. Безенчукский'!P44+'м.р. Красноармейский'!P44+'м.р. Пестравский'!P44+'м.р.  Приволжский'!P44+'м.р. Хворостянский'!P44+'г. Чапаевск'!P44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'м.р. Безенчукский'!P45+'м.р. Красноармейский'!P45+'м.р. Пестравский'!P45+'м.р.  Приволжский'!P45+'м.р. Хворостянский'!P45+'г. Чапаевск'!P45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'м.р. Безенчукский'!P46+'м.р. Красноармейский'!P46+'м.р. Пестравский'!P46+'м.р.  Приволжский'!P46+'м.р. Хворостянский'!P46+'г. Чапаевск'!P46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'м.р. Безенчукский'!P47+'м.р. Красноармейский'!P47+'м.р. Пестравский'!P47+'м.р.  Приволжский'!P47+'м.р. Хворостянский'!P47+'г. Чапаевск'!P47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'м.р. Безенчукский'!P48+'м.р. Красноармейский'!P48+'м.р. Пестравский'!P48+'м.р.  Приволжский'!P48+'м.р. Хворостянский'!P48+'г. Чапаевск'!P48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'м.р. Безенчукский'!P49+'м.р. Красноармейский'!P49+'м.р. Пестравский'!P49+'м.р.  Приволжский'!P49+'м.р. Хворостянский'!P49+'г. Чапаевск'!P49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'м.р. Безенчукский'!P50+'м.р. Красноармейский'!P50+'м.р. Пестравский'!P50+'м.р.  Приволжский'!P50+'м.р. Хворостянский'!P50+'г. Чапаевск'!P50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'м.р. Безенчукский'!P51+'м.р. Красноармейский'!P51+'м.р. Пестравский'!P51+'м.р.  Приволжский'!P51+'м.р. Хворостянский'!P51+'г. Чапаевск'!P51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'м.р. Безенчукский'!P52+'м.р. Красноармейский'!P52+'м.р. Пестравский'!P52+'м.р.  Приволжский'!P52+'м.р. Хворостянский'!P52+'г. Чапаевск'!P52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'м.р. Безенчукский'!P53+'м.р. Красноармейский'!P53+'м.р. Пестравский'!P53+'м.р.  Приволжский'!P53+'м.р. Хворостянский'!P53+'г. Чапаевск'!P53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'м.р. Безенчукский'!P54+'м.р. Красноармейский'!P54+'м.р. Пестравский'!P54+'м.р.  Приволжский'!P54+'м.р. Хворостянский'!P54+'г. Чапаевск'!P54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'м.р. Безенчукский'!P55+'м.р. Красноармейский'!P55+'м.р. Пестравский'!P55+'м.р.  Приволжский'!P55+'м.р. Хворостянский'!P55+'г. Чапаевск'!P55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'м.р. Безенчукский'!P56+'м.р. Красноармейский'!P56+'м.р. Пестравский'!P56+'м.р.  Приволжский'!P56+'м.р. Хворостянский'!P56+'г. Чапаевск'!P56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'м.р. Безенчукский'!P57+'м.р. Красноармейский'!P57+'м.р. Пестравский'!P57+'м.р.  Приволжский'!P57+'м.р. Хворостянский'!P57+'г. Чапаевск'!P57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'м.р. Безенчукский'!P58+'м.р. Красноармейский'!P58+'м.р. Пестравский'!P58+'м.р.  Приволжский'!P58+'м.р. Хворостянский'!P58+'г. Чапаевск'!P58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'м.р. Безенчукский'!P59+'м.р. Красноармейский'!P59+'м.р. Пестравский'!P59+'м.р.  Приволжский'!P59+'м.р. Хворостянский'!P59+'г. Чапаевск'!P59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'м.р. Безенчукский'!P60+'м.р. Красноармейский'!P60+'м.р. Пестравский'!P60+'м.р.  Приволжский'!P60+'м.р. Хворостянский'!P60+'г. Чапаевск'!P60</f>
        <v>67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4" workbookViewId="0">
      <selection activeCell="T30" sqref="T3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1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3" workbookViewId="0">
      <selection activeCell="V37" sqref="V37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1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2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T32" sqref="T32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2" workbookViewId="0">
      <selection activeCell="U34" sqref="U34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8" workbookViewId="0">
      <selection activeCell="W35" sqref="W35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2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2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1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1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W34" sqref="W33:W34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7">
        <f>'м.р. Большеглушицкий'!P21+'м.р. Большечерниговский'!P21</f>
        <v>10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'м.р. Большеглушицкий'!P22+'м.р. Большечерниговский'!P22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>'м.р. Большеглушицкий'!P23+'м.р. Большечерниговский'!P23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>'м.р. Большеглушицкий'!P24+'м.р. Большечерниговский'!P24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>'м.р. Большеглушицкий'!P25+'м.р. Большечерниговский'!P25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7">
        <f>'м.р. Большеглушицкий'!P26+'м.р. Большечерниговский'!P26</f>
        <v>0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>'м.р. Большеглушицкий'!P27+'м.р. Большечерниговский'!P27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7">
        <f>'м.р. Большеглушицкий'!P28+'м.р. Большечерниговский'!P28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7">
        <f>'м.р. Большеглушицкий'!P29+'м.р. Большечерниговский'!P29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7">
        <f>'м.р. Большеглушицкий'!P30+'м.р. Большечерниговский'!P30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7">
        <f>'м.р. Большеглушицкий'!P31+'м.р. Большечерниговский'!P31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7">
        <f>'м.р. Большеглушицкий'!P32+'м.р. Большечерниговский'!P32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7">
        <f>'м.р. Большеглушицкий'!P33+'м.р. Большечерниговский'!P33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7">
        <f>'м.р. Большеглушицкий'!P34+'м.р. Большечерниговский'!P34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7">
        <f>'м.р. Большеглушицкий'!P35+'м.р. Большечерниговский'!P35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7">
        <f>'м.р. Большеглушицкий'!P36+'м.р. Большечерниговский'!P36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7">
        <f>'м.р. Большеглушицкий'!P37+'м.р. Большечерниговский'!P37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7">
        <f>'м.р. Большеглушицкий'!P38+'м.р. Большечерниговский'!P38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7">
        <f>'м.р. Большеглушицкий'!P39+'м.р. Большечерниговский'!P39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7">
        <f>'м.р. Большеглушицкий'!P40+'м.р. Большечерниговский'!P40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7">
        <f>'м.р. Большеглушицкий'!P41+'м.р. Большечерниговский'!P41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7">
        <f>'м.р. Большеглушицкий'!P42+'м.р. Большечерниговский'!P42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7">
        <f>'м.р. Большеглушицкий'!P43+'м.р. Большечерниговский'!P43</f>
        <v>10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7">
        <f>'м.р. Большеглушицкий'!P44+'м.р. Большечерниговский'!P44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7">
        <f>'м.р. Большеглушицкий'!P45+'м.р. Большечерниговский'!P45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7">
        <f>'м.р. Большеглушицкий'!P46+'м.р. Большечерниговский'!P46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7">
        <f>'м.р. Большеглушицкий'!P47+'м.р. Большечерниговский'!P47</f>
        <v>0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7">
        <f>'м.р. Большеглушицкий'!P48+'м.р. Большечерниговский'!P48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7">
        <f>'м.р. Большеглушицкий'!P49+'м.р. Большечерниговский'!P49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7">
        <f>'м.р. Большеглушицкий'!P50+'м.р. Большечерниговский'!P50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7">
        <f>'м.р. Большеглушицкий'!P51+'м.р. Большечерниговский'!P51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7">
        <f>'м.р. Большеглушицкий'!P52+'м.р. Большечерниговский'!P52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7">
        <f>'м.р. Большеглушицкий'!P53+'м.р. Большечерниговский'!P53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7">
        <f>'м.р. Большеглушицкий'!P54+'м.р. Большечерниговский'!P54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7">
        <f>'м.р. Большеглушицкий'!P55+'м.р. Большечерниговский'!P55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7">
        <f>'м.р. Большеглушицкий'!P56+'м.р. Большечерниговский'!P56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7">
        <f>'м.р. Большеглушицкий'!P57+'м.р. Большечерниговский'!P57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7">
        <f>'м.р. Большеглушицкий'!P58+'м.р. Большечерниговский'!P58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7">
        <f>'м.р. Большеглушицкий'!P59+'м.р. Большечерниговский'!P59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7">
        <f>'м.р. Большеглушицкий'!P60+'м.р. Большечерниговский'!P60</f>
        <v>13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5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5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5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35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5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5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'м.р. Волжский'!P21+'г. Новокуйбышевск'!P21</f>
        <v>4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Волжский'!P22+'г. Новокуйбышевск'!P22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Волжский'!P23+'г. Новокуйбышевск'!P23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Волжский'!P24+'г. Новокуйбышевск'!P24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Волжский'!P25+'г. Новокуйбышевск'!P25</f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f>'м.р. Волжский'!P26+'г. Новокуйбышевск'!P26</f>
        <v>1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Волжский'!P27+'г. Новокуйбышевск'!P27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f>'м.р. Волжский'!P28+'г. Новокуйбышевск'!P28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'м.р. Волжский'!P29+'г. Новокуйбышевск'!P29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'м.р. Волжский'!P30+'г. Новокуйбышевск'!P30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'м.р. Волжский'!P31+'г. Новокуйбышевск'!P31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'м.р. Волжский'!P32+'г. Новокуйбышевск'!P32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f>'м.р. Волжский'!P33+'г. Новокуйбышевск'!P33</f>
        <v>1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>
        <f>'м.р. Волжский'!P34+'г. Новокуйбышевск'!P34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>
        <f>'м.р. Волжский'!P35+'г. Новокуйбышевск'!P35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f>'м.р. Волжский'!P36+'г. Новокуйбышевск'!P36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>
        <f>'м.р. Волжский'!P37+'г. Новокуйбышевск'!P37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>
        <f>'м.р. Волжский'!P38+'г. Новокуйбышевск'!P38</f>
        <v>0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>
        <f>'м.р. Волжский'!P39+'г. Новокуйбышевск'!P39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f>'м.р. Волжский'!P40+'г. Новокуйбышевск'!P40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>
        <f>'м.р. Волжский'!P41+'г. Новокуйбышевск'!P41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>
        <f>'м.р. Волжский'!P42+'г. Новокуйбышевск'!P42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>
        <f>'м.р. Волжский'!P43+'г. Новокуйбышевск'!P43</f>
        <v>0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f>'м.р. Волжский'!P44+'г. Новокуйбышевск'!P44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f>'м.р. Волжский'!P45+'г. Новокуйбышевск'!P45</f>
        <v>1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>
        <f>'м.р. Волжский'!P46+'г. Новокуйбышевск'!P46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f>'м.р. Волжский'!P47+'г. Новокуйбышевск'!P47</f>
        <v>1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>
        <f>'м.р. Волжский'!P48+'г. Новокуйбышевск'!P48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f>'м.р. Волжский'!P49+'г. Новокуйбышевск'!P49</f>
        <v>0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>
        <f>'м.р. Волжский'!P50+'г. Новокуйбышевск'!P50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>
        <f>'м.р. Волжский'!P51+'г. Новокуйбышевск'!P51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>
        <f>'м.р. Волжский'!P52+'г. Новокуйбышевск'!P52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>
        <f>'м.р. Волжский'!P53+'г. Новокуйбышевск'!P53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>
        <f>'м.р. Волжский'!P54+'г. Новокуйбышевск'!P54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>
        <f>'м.р. Волжский'!P55+'г. Новокуйбышевск'!P55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>
        <f>'м.р. Волжский'!P56+'г. Новокуйбышевск'!P56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f>'м.р. Волжский'!P57+'г. Новокуйбышевск'!P57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>
        <f>'м.р. Волжский'!P58+'г. Новокуйбышевск'!P58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f>'м.р. Волжский'!P59+'г. Новокуйбышевск'!P59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f>'м.р. Волжский'!P60+'г. Новокуйбышевск'!P60</f>
        <v>36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41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/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22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4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1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1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1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1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1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31" workbookViewId="0">
      <selection activeCell="S56" sqref="S56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8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3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4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1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1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1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4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4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2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1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1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Z30" sqref="Z3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38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3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10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14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6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7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31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P19" sqref="P19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f>'м.р. Сызранский'!P21+'м.р. Шигонский'!P21+'г. Сызрань'!P21+'г. Октябрьск'!P21</f>
        <v>9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Сызранский'!P22+'м.р. Шигонский'!P22+'г. Сызрань'!P22+'г. Октябрьск'!P22</f>
        <v>0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Сызранский'!P23+'м.р. Шигонский'!P23+'г. Сызрань'!P23+'г. Октябрьск'!P23</f>
        <v>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Сызранский'!P24+'м.р. Шигонский'!P24+'г. Сызрань'!P24+'г. Октябрьск'!P24</f>
        <v>0</v>
      </c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Сызранский'!P25+'м.р. Шигонский'!P25+'г. Сызрань'!P25+'г. Октябрьск'!P25</f>
        <v>0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f>'м.р. Сызранский'!P26+'м.р. Шигонский'!P26+'г. Сызрань'!P26+'г. Октябрьск'!P26</f>
        <v>0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Сызранский'!P27+'м.р. Шигонский'!P27+'г. Сызрань'!P27+'г. Октябрьск'!P27</f>
        <v>0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f>'м.р. Сызранский'!P28+'м.р. Шигонский'!P28+'г. Сызрань'!P28+'г. Октябрьск'!P28</f>
        <v>0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f>'м.р. Сызранский'!P29+'м.р. Шигонский'!P29+'г. Сызрань'!P29+'г. Октябрьск'!P29</f>
        <v>0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f>'м.р. Сызранский'!P30+'м.р. Шигонский'!P30+'г. Сызрань'!P30+'г. Октябрьск'!P30</f>
        <v>0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>
        <f>'м.р. Сызранский'!P31+'м.р. Шигонский'!P31+'г. Сызрань'!P31+'г. Октябрьск'!P31</f>
        <v>0</v>
      </c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f>'м.р. Сызранский'!P32+'м.р. Шигонский'!P32+'г. Сызрань'!P32+'г. Октябрьск'!P32</f>
        <v>0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f>'м.р. Сызранский'!P33+'м.р. Шигонский'!P33+'г. Сызрань'!P33+'г. Октябрьск'!P33</f>
        <v>0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>
        <f>'м.р. Сызранский'!P34+'м.р. Шигонский'!P34+'г. Сызрань'!P34+'г. Октябрьск'!P34</f>
        <v>0</v>
      </c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>
        <f>'м.р. Сызранский'!P35+'м.р. Шигонский'!P35+'г. Сызрань'!P35+'г. Октябрьск'!P35</f>
        <v>0</v>
      </c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f>'м.р. Сызранский'!P36+'м.р. Шигонский'!P36+'г. Сызрань'!P36+'г. Октябрьск'!P36</f>
        <v>0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>
        <f>'м.р. Сызранский'!P37+'м.р. Шигонский'!P37+'г. Сызрань'!P37+'г. Октябрьск'!P37</f>
        <v>0</v>
      </c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>
        <f>'м.р. Сызранский'!P38+'м.р. Шигонский'!P38+'г. Сызрань'!P38+'г. Октябрьск'!P38</f>
        <v>1</v>
      </c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>
        <f>'м.р. Сызранский'!P39+'м.р. Шигонский'!P39+'г. Сызрань'!P39+'г. Октябрьск'!P39</f>
        <v>0</v>
      </c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f>'м.р. Сызранский'!P40+'м.р. Шигонский'!P40+'г. Сызрань'!P40+'г. Октябрьск'!P40</f>
        <v>0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>
        <f>'м.р. Сызранский'!P41+'м.р. Шигонский'!P41+'г. Сызрань'!P41+'г. Октябрьск'!P41</f>
        <v>0</v>
      </c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>
        <f>'м.р. Сызранский'!P42+'м.р. Шигонский'!P42+'г. Сызрань'!P42+'г. Октябрьск'!P42</f>
        <v>0</v>
      </c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>
        <f>'м.р. Сызранский'!P43+'м.р. Шигонский'!P43+'г. Сызрань'!P43+'г. Октябрьск'!P43</f>
        <v>6</v>
      </c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f>'м.р. Сызранский'!P44+'м.р. Шигонский'!P44+'г. Сызрань'!P44+'г. Октябрьск'!P44</f>
        <v>0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f>'м.р. Сызранский'!P45+'м.р. Шигонский'!P45+'г. Сызрань'!P45+'г. Октябрьск'!P45</f>
        <v>0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>
        <f>'м.р. Сызранский'!P46+'м.р. Шигонский'!P46+'г. Сызрань'!P46+'г. Октябрьск'!P46</f>
        <v>0</v>
      </c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f>'м.р. Сызранский'!P47+'м.р. Шигонский'!P47+'г. Сызрань'!P47+'г. Октябрьск'!P47</f>
        <v>1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>
        <f>'м.р. Сызранский'!P48+'м.р. Шигонский'!P48+'г. Сызрань'!P48+'г. Октябрьск'!P48</f>
        <v>0</v>
      </c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f>'м.р. Сызранский'!P49+'м.р. Шигонский'!P49+'г. Сызрань'!P49+'г. Октябрьск'!P49</f>
        <v>1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>
        <f>'м.р. Сызранский'!P50+'м.р. Шигонский'!P50+'г. Сызрань'!P50+'г. Октябрьск'!P50</f>
        <v>0</v>
      </c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>
        <f>'м.р. Сызранский'!P51+'м.р. Шигонский'!P51+'г. Сызрань'!P51+'г. Октябрьск'!P51</f>
        <v>0</v>
      </c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>
        <f>'м.р. Сызранский'!P52+'м.р. Шигонский'!P52+'г. Сызрань'!P52+'г. Октябрьск'!P52</f>
        <v>0</v>
      </c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>
        <f>'м.р. Сызранский'!P53+'м.р. Шигонский'!P53+'г. Сызрань'!P53+'г. Октябрьск'!P53</f>
        <v>0</v>
      </c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>
        <f>'м.р. Сызранский'!P54+'м.р. Шигонский'!P54+'г. Сызрань'!P54+'г. Октябрьск'!P54</f>
        <v>0</v>
      </c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>
        <f>'м.р. Сызранский'!P55+'м.р. Шигонский'!P55+'г. Сызрань'!P55+'г. Октябрьск'!P55</f>
        <v>0</v>
      </c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>
        <f>'м.р. Сызранский'!P56+'м.р. Шигонский'!P56+'г. Сызрань'!P56+'г. Октябрьск'!P56</f>
        <v>0</v>
      </c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f>'м.р. Сызранский'!P57+'м.р. Шигонский'!P57+'г. Сызрань'!P57+'г. Октябрьск'!P57</f>
        <v>0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>
        <f>'м.р. Сызранский'!P58+'м.р. Шигонский'!P58+'г. Сызрань'!P58+'г. Октябрьск'!P58</f>
        <v>0</v>
      </c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f>'м.р. Сызранский'!P59+'м.р. Шигонский'!P59+'г. Сызрань'!P59+'г. Октябрьск'!P59</f>
        <v>0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f>'м.р. Сызранский'!P60+'м.р. Шигонский'!P60+'г. Сызрань'!P60+'г. Октябрьск'!P60</f>
        <v>50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abSelected="1" topLeftCell="A31" workbookViewId="0">
      <selection activeCell="Y56" sqref="Y56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5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">
        <v>20</v>
      </c>
    </row>
    <row r="22" spans="1:16" ht="15.75" x14ac:dyDescent="0.25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v>2</v>
      </c>
    </row>
    <row r="23" spans="1:16" ht="15.75" x14ac:dyDescent="0.25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v>10</v>
      </c>
    </row>
    <row r="24" spans="1:16" ht="15.75" x14ac:dyDescent="0.25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/>
    </row>
    <row r="25" spans="1:16" ht="25.5" x14ac:dyDescent="0.25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v>1</v>
      </c>
    </row>
    <row r="26" spans="1:16" ht="25.5" x14ac:dyDescent="0.25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">
        <v>9</v>
      </c>
    </row>
    <row r="27" spans="1:16" ht="25.5" x14ac:dyDescent="0.25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v>1</v>
      </c>
    </row>
    <row r="28" spans="1:16" ht="15.75" x14ac:dyDescent="0.25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">
        <v>1</v>
      </c>
    </row>
    <row r="29" spans="1:16" ht="15.75" x14ac:dyDescent="0.25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">
        <v>1</v>
      </c>
    </row>
    <row r="30" spans="1:16" ht="15.75" x14ac:dyDescent="0.25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">
        <v>1</v>
      </c>
    </row>
    <row r="31" spans="1:16" ht="15.75" x14ac:dyDescent="0.25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"/>
    </row>
    <row r="32" spans="1:16" ht="15.75" x14ac:dyDescent="0.25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">
        <v>1</v>
      </c>
    </row>
    <row r="33" spans="1:16" ht="15.75" x14ac:dyDescent="0.25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">
        <v>3</v>
      </c>
    </row>
    <row r="34" spans="1:16" ht="15.75" x14ac:dyDescent="0.25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"/>
    </row>
    <row r="35" spans="1:16" ht="15.75" x14ac:dyDescent="0.25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"/>
    </row>
    <row r="36" spans="1:16" ht="15.75" x14ac:dyDescent="0.25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">
        <v>3</v>
      </c>
    </row>
    <row r="37" spans="1:16" ht="25.5" x14ac:dyDescent="0.25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"/>
    </row>
    <row r="38" spans="1:16" ht="38.25" x14ac:dyDescent="0.25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"/>
    </row>
    <row r="39" spans="1:16" ht="15.75" x14ac:dyDescent="0.25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"/>
    </row>
    <row r="40" spans="1:16" ht="15.75" x14ac:dyDescent="0.25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">
        <v>1</v>
      </c>
    </row>
    <row r="41" spans="1:16" ht="25.5" x14ac:dyDescent="0.25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"/>
    </row>
    <row r="42" spans="1:16" ht="15.75" x14ac:dyDescent="0.25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"/>
    </row>
    <row r="43" spans="1:16" ht="15.75" x14ac:dyDescent="0.25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"/>
    </row>
    <row r="44" spans="1:16" ht="15.75" x14ac:dyDescent="0.25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">
        <v>1</v>
      </c>
    </row>
    <row r="45" spans="1:16" ht="25.5" x14ac:dyDescent="0.25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">
        <v>2</v>
      </c>
    </row>
    <row r="46" spans="1:16" ht="25.5" x14ac:dyDescent="0.25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"/>
    </row>
    <row r="47" spans="1:16" ht="15.75" x14ac:dyDescent="0.25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">
        <v>3</v>
      </c>
    </row>
    <row r="48" spans="1:16" ht="15.75" x14ac:dyDescent="0.25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"/>
    </row>
    <row r="49" spans="1:16" ht="15.75" x14ac:dyDescent="0.25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">
        <v>3</v>
      </c>
    </row>
    <row r="50" spans="1:16" ht="15.75" x14ac:dyDescent="0.25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"/>
    </row>
    <row r="51" spans="1:16" ht="25.5" x14ac:dyDescent="0.25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"/>
    </row>
    <row r="52" spans="1:16" ht="15.75" x14ac:dyDescent="0.25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"/>
    </row>
    <row r="53" spans="1:16" ht="15.75" x14ac:dyDescent="0.25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"/>
    </row>
    <row r="54" spans="1:16" ht="15.75" x14ac:dyDescent="0.25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"/>
    </row>
    <row r="55" spans="1:16" ht="15.75" x14ac:dyDescent="0.25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"/>
    </row>
    <row r="56" spans="1:16" ht="15.75" x14ac:dyDescent="0.25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"/>
    </row>
    <row r="57" spans="1:16" ht="15.75" x14ac:dyDescent="0.25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">
        <v>1</v>
      </c>
    </row>
    <row r="58" spans="1:16" ht="15.75" x14ac:dyDescent="0.25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"/>
    </row>
    <row r="59" spans="1:16" ht="15.75" x14ac:dyDescent="0.25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">
        <v>1</v>
      </c>
    </row>
    <row r="60" spans="1:16" ht="15.75" x14ac:dyDescent="0.25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">
        <v>9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60"/>
  <sheetViews>
    <sheetView showGridLines="0" topLeftCell="A17" workbookViewId="0">
      <selection activeCell="T34" sqref="T34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50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1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2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7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2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/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26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3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6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8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102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1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1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10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P21" sqref="P21:P60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2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2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/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/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26" workbookViewId="0">
      <selection activeCell="U57" sqref="U57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/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/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/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/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/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/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/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/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/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/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/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/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/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/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/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/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/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/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/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/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/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1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/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/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/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1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/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1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/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/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/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/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/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/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/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/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/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/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28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showGridLines="0" topLeftCell="A17" workbookViewId="0">
      <selection activeCell="V27" sqref="V27"/>
    </sheetView>
  </sheetViews>
  <sheetFormatPr defaultColWidth="9.140625" defaultRowHeight="12.75" x14ac:dyDescent="0.2"/>
  <cols>
    <col min="1" max="1" width="74.28515625" style="11" bestFit="1" customWidth="1"/>
    <col min="2" max="14" width="3.28515625" style="11" hidden="1" customWidth="1"/>
    <col min="15" max="15" width="6.42578125" style="11" bestFit="1" customWidth="1"/>
    <col min="16" max="16" width="17.7109375" style="11" customWidth="1"/>
    <col min="17" max="16384" width="9.140625" style="1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6" ht="39.950000000000003" customHeight="1" x14ac:dyDescent="0.2">
      <c r="A17" s="19" t="s">
        <v>42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</row>
    <row r="18" spans="1:16" hidden="1" x14ac:dyDescent="0.2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ht="30" customHeight="1" x14ac:dyDescent="0.2">
      <c r="A19" s="12" t="s">
        <v>0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</v>
      </c>
      <c r="P19" s="12" t="s">
        <v>43</v>
      </c>
    </row>
    <row r="20" spans="1:16" x14ac:dyDescent="0.2">
      <c r="A20" s="12">
        <v>1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>
        <v>2</v>
      </c>
      <c r="P20" s="12">
        <v>3</v>
      </c>
    </row>
    <row r="21" spans="1:16" ht="15.75" x14ac:dyDescent="0.2">
      <c r="A21" s="13" t="s">
        <v>2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7">
        <v>1</v>
      </c>
      <c r="P21" s="16">
        <v>3</v>
      </c>
    </row>
    <row r="22" spans="1:16" ht="15.75" x14ac:dyDescent="0.2">
      <c r="A22" s="8" t="s">
        <v>3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6">
        <v>0</v>
      </c>
    </row>
    <row r="23" spans="1:16" ht="15.75" x14ac:dyDescent="0.2">
      <c r="A23" s="8" t="s">
        <v>4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6">
        <v>0</v>
      </c>
    </row>
    <row r="24" spans="1:16" ht="15.75" x14ac:dyDescent="0.2">
      <c r="A24" s="8" t="s">
        <v>5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6">
        <v>0</v>
      </c>
    </row>
    <row r="25" spans="1:16" ht="25.5" x14ac:dyDescent="0.2">
      <c r="A25" s="8" t="s">
        <v>6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6">
        <v>0</v>
      </c>
    </row>
    <row r="26" spans="1:16" ht="25.5" x14ac:dyDescent="0.2">
      <c r="A26" s="13" t="s">
        <v>7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7">
        <v>6</v>
      </c>
      <c r="P26" s="16">
        <v>0</v>
      </c>
    </row>
    <row r="27" spans="1:16" ht="25.5" x14ac:dyDescent="0.2">
      <c r="A27" s="8" t="s">
        <v>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6">
        <v>0</v>
      </c>
    </row>
    <row r="28" spans="1:16" ht="15.75" x14ac:dyDescent="0.2">
      <c r="A28" s="13" t="s">
        <v>9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7">
        <v>8</v>
      </c>
      <c r="P28" s="16">
        <v>0</v>
      </c>
    </row>
    <row r="29" spans="1:16" ht="15.75" x14ac:dyDescent="0.2">
      <c r="A29" s="8" t="s">
        <v>10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7">
        <v>9</v>
      </c>
      <c r="P29" s="16">
        <v>0</v>
      </c>
    </row>
    <row r="30" spans="1:16" ht="15.75" x14ac:dyDescent="0.2">
      <c r="A30" s="8" t="s">
        <v>11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9">
        <v>10</v>
      </c>
      <c r="P30" s="16">
        <v>0</v>
      </c>
    </row>
    <row r="31" spans="1:16" ht="15.75" x14ac:dyDescent="0.2">
      <c r="A31" s="8" t="s">
        <v>12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9">
        <v>11</v>
      </c>
      <c r="P31" s="16">
        <v>0</v>
      </c>
    </row>
    <row r="32" spans="1:16" ht="15.75" x14ac:dyDescent="0.2">
      <c r="A32" s="8" t="s">
        <v>13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9">
        <v>12</v>
      </c>
      <c r="P32" s="16">
        <v>0</v>
      </c>
    </row>
    <row r="33" spans="1:16" ht="15.75" x14ac:dyDescent="0.2">
      <c r="A33" s="13" t="s">
        <v>14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9">
        <v>13</v>
      </c>
      <c r="P33" s="16">
        <v>0</v>
      </c>
    </row>
    <row r="34" spans="1:16" ht="15.75" x14ac:dyDescent="0.2">
      <c r="A34" s="13" t="s">
        <v>15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9">
        <v>14</v>
      </c>
      <c r="P34" s="16">
        <v>0</v>
      </c>
    </row>
    <row r="35" spans="1:16" ht="15.75" x14ac:dyDescent="0.2">
      <c r="A35" s="13" t="s">
        <v>16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9">
        <v>15</v>
      </c>
      <c r="P35" s="16">
        <v>0</v>
      </c>
    </row>
    <row r="36" spans="1:16" ht="15.75" x14ac:dyDescent="0.2">
      <c r="A36" s="13" t="s">
        <v>17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9">
        <v>16</v>
      </c>
      <c r="P36" s="16">
        <v>0</v>
      </c>
    </row>
    <row r="37" spans="1:16" ht="25.5" x14ac:dyDescent="0.2">
      <c r="A37" s="13" t="s">
        <v>18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9">
        <v>17</v>
      </c>
      <c r="P37" s="16">
        <v>0</v>
      </c>
    </row>
    <row r="38" spans="1:16" ht="38.25" x14ac:dyDescent="0.2">
      <c r="A38" s="13" t="s">
        <v>19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9">
        <v>18</v>
      </c>
      <c r="P38" s="16">
        <v>1</v>
      </c>
    </row>
    <row r="39" spans="1:16" ht="15.75" x14ac:dyDescent="0.2">
      <c r="A39" s="13" t="s">
        <v>20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9">
        <v>19</v>
      </c>
      <c r="P39" s="16">
        <v>0</v>
      </c>
    </row>
    <row r="40" spans="1:16" ht="15.75" x14ac:dyDescent="0.2">
      <c r="A40" s="13" t="s">
        <v>21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9">
        <v>20</v>
      </c>
      <c r="P40" s="16">
        <v>0</v>
      </c>
    </row>
    <row r="41" spans="1:16" ht="25.5" x14ac:dyDescent="0.2">
      <c r="A41" s="13" t="s">
        <v>22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9">
        <v>21</v>
      </c>
      <c r="P41" s="16">
        <v>0</v>
      </c>
    </row>
    <row r="42" spans="1:16" ht="15.75" x14ac:dyDescent="0.2">
      <c r="A42" s="13" t="s">
        <v>23</v>
      </c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9">
        <v>22</v>
      </c>
      <c r="P42" s="16">
        <v>0</v>
      </c>
    </row>
    <row r="43" spans="1:16" ht="15.75" x14ac:dyDescent="0.2">
      <c r="A43" s="13" t="s">
        <v>24</v>
      </c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9">
        <v>23</v>
      </c>
      <c r="P43" s="16">
        <v>2</v>
      </c>
    </row>
    <row r="44" spans="1:16" ht="15.75" x14ac:dyDescent="0.2">
      <c r="A44" s="13" t="s">
        <v>25</v>
      </c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9">
        <v>24</v>
      </c>
      <c r="P44" s="16">
        <v>0</v>
      </c>
    </row>
    <row r="45" spans="1:16" ht="25.5" x14ac:dyDescent="0.2">
      <c r="A45" s="13" t="s">
        <v>26</v>
      </c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9">
        <v>25</v>
      </c>
      <c r="P45" s="16">
        <v>0</v>
      </c>
    </row>
    <row r="46" spans="1:16" ht="25.5" x14ac:dyDescent="0.2">
      <c r="A46" s="13" t="s">
        <v>27</v>
      </c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9">
        <v>26</v>
      </c>
      <c r="P46" s="16">
        <v>0</v>
      </c>
    </row>
    <row r="47" spans="1:16" ht="15.75" x14ac:dyDescent="0.2">
      <c r="A47" s="13" t="s">
        <v>28</v>
      </c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9">
        <v>27</v>
      </c>
      <c r="P47" s="16">
        <v>0</v>
      </c>
    </row>
    <row r="48" spans="1:16" ht="15.75" x14ac:dyDescent="0.2">
      <c r="A48" s="13" t="s">
        <v>29</v>
      </c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9">
        <v>28</v>
      </c>
      <c r="P48" s="16">
        <v>0</v>
      </c>
    </row>
    <row r="49" spans="1:16" ht="15.75" x14ac:dyDescent="0.2">
      <c r="A49" s="13" t="s">
        <v>31</v>
      </c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9">
        <v>29</v>
      </c>
      <c r="P49" s="16">
        <v>0</v>
      </c>
    </row>
    <row r="50" spans="1:16" ht="15.75" x14ac:dyDescent="0.2">
      <c r="A50" s="13" t="s">
        <v>32</v>
      </c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9">
        <v>30</v>
      </c>
      <c r="P50" s="16">
        <v>0</v>
      </c>
    </row>
    <row r="51" spans="1:16" ht="25.5" x14ac:dyDescent="0.2">
      <c r="A51" s="13" t="s">
        <v>30</v>
      </c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9">
        <v>31</v>
      </c>
      <c r="P51" s="16">
        <v>0</v>
      </c>
    </row>
    <row r="52" spans="1:16" ht="15.75" x14ac:dyDescent="0.2">
      <c r="A52" s="13" t="s">
        <v>33</v>
      </c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9">
        <v>32</v>
      </c>
      <c r="P52" s="16">
        <v>0</v>
      </c>
    </row>
    <row r="53" spans="1:16" ht="15.75" x14ac:dyDescent="0.2">
      <c r="A53" s="13" t="s">
        <v>34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9">
        <v>33</v>
      </c>
      <c r="P53" s="16">
        <v>0</v>
      </c>
    </row>
    <row r="54" spans="1:16" ht="15.75" x14ac:dyDescent="0.2">
      <c r="A54" s="13" t="s">
        <v>35</v>
      </c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9">
        <v>34</v>
      </c>
      <c r="P54" s="16">
        <v>0</v>
      </c>
    </row>
    <row r="55" spans="1:16" ht="15.75" x14ac:dyDescent="0.2">
      <c r="A55" s="13" t="s">
        <v>36</v>
      </c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9">
        <v>35</v>
      </c>
      <c r="P55" s="16">
        <v>0</v>
      </c>
    </row>
    <row r="56" spans="1:16" ht="15.75" x14ac:dyDescent="0.2">
      <c r="A56" s="13" t="s">
        <v>37</v>
      </c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9">
        <v>36</v>
      </c>
      <c r="P56" s="16">
        <v>0</v>
      </c>
    </row>
    <row r="57" spans="1:16" ht="15.75" x14ac:dyDescent="0.2">
      <c r="A57" s="13" t="s">
        <v>38</v>
      </c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9">
        <v>37</v>
      </c>
      <c r="P57" s="16">
        <v>0</v>
      </c>
    </row>
    <row r="58" spans="1:16" ht="15.75" x14ac:dyDescent="0.2">
      <c r="A58" s="13" t="s">
        <v>39</v>
      </c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9">
        <v>38</v>
      </c>
      <c r="P58" s="16">
        <v>0</v>
      </c>
    </row>
    <row r="59" spans="1:16" ht="15.75" x14ac:dyDescent="0.2">
      <c r="A59" s="13" t="s">
        <v>40</v>
      </c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9">
        <v>39</v>
      </c>
      <c r="P59" s="16">
        <v>0</v>
      </c>
    </row>
    <row r="60" spans="1:16" ht="15.75" x14ac:dyDescent="0.2">
      <c r="A60" s="10" t="s">
        <v>41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4">
        <v>40</v>
      </c>
      <c r="P60" s="16">
        <v>4</v>
      </c>
    </row>
  </sheetData>
  <sheetProtection selectLockedCells="1"/>
  <mergeCells count="2">
    <mergeCell ref="A17:P17"/>
    <mergeCell ref="A18:P18"/>
  </mergeCells>
  <dataValidations count="1">
    <dataValidation showDropDown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P21:P60"/>
  </dataValidations>
  <printOptions horizontalCentered="1"/>
  <pageMargins left="0.39370078740157483" right="0.39370078740157483" top="0.39370078740157483" bottom="0.39370078740157483" header="0" footer="0"/>
  <pageSetup paperSize="9" scale="9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1.6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Жигулевск'!data_r_6</vt:lpstr>
      <vt:lpstr>'г. Новокуйбышевск'!data_r_6</vt:lpstr>
      <vt:lpstr>'г. Октябрьск'!data_r_6</vt:lpstr>
      <vt:lpstr>'г. Отрадный'!data_r_6</vt:lpstr>
      <vt:lpstr>'г. Похвистнево'!data_r_6</vt:lpstr>
      <vt:lpstr>'г. Самара'!data_r_6</vt:lpstr>
      <vt:lpstr>'г. Сызрань'!data_r_6</vt:lpstr>
      <vt:lpstr>'г. Тольятти'!data_r_6</vt:lpstr>
      <vt:lpstr>'г. Чапаевск'!data_r_6</vt:lpstr>
      <vt:lpstr>'г.о. Кинель'!data_r_6</vt:lpstr>
      <vt:lpstr>'Деп Сам'!data_r_6</vt:lpstr>
      <vt:lpstr>'Деп Тольятти'!data_r_6</vt:lpstr>
      <vt:lpstr>ЗУ!data_r_6</vt:lpstr>
      <vt:lpstr>КУ!data_r_6</vt:lpstr>
      <vt:lpstr>'м.р.  Приволжский'!data_r_6</vt:lpstr>
      <vt:lpstr>'м.р. Алексеевский'!data_r_6</vt:lpstr>
      <vt:lpstr>'м.р. Безенчукский'!data_r_6</vt:lpstr>
      <vt:lpstr>'м.р. Богатовский'!data_r_6</vt:lpstr>
      <vt:lpstr>'м.р. Большеглушицкий'!data_r_6</vt:lpstr>
      <vt:lpstr>'м.р. Большечерниговский'!data_r_6</vt:lpstr>
      <vt:lpstr>'м.р. Борский'!data_r_6</vt:lpstr>
      <vt:lpstr>'м.р. Волжский'!data_r_6</vt:lpstr>
      <vt:lpstr>'м.р. Елховский'!data_r_6</vt:lpstr>
      <vt:lpstr>'м.р. Исаклинский'!data_r_6</vt:lpstr>
      <vt:lpstr>'м.р. Камышлинский'!data_r_6</vt:lpstr>
      <vt:lpstr>'м.р. Кинельский'!data_r_6</vt:lpstr>
      <vt:lpstr>'м.р. Клявлинский'!data_r_6</vt:lpstr>
      <vt:lpstr>'м.р. Кошкинский'!data_r_6</vt:lpstr>
      <vt:lpstr>'м.р. Красноармейский'!data_r_6</vt:lpstr>
      <vt:lpstr>'м.р. Красноярский'!data_r_6</vt:lpstr>
      <vt:lpstr>'м.р. Нефтегорский'!data_r_6</vt:lpstr>
      <vt:lpstr>'м.р. Пестравский'!data_r_6</vt:lpstr>
      <vt:lpstr>'м.р. Похвистневский'!data_r_6</vt:lpstr>
      <vt:lpstr>'м.р. Сергиевский'!data_r_6</vt:lpstr>
      <vt:lpstr>'м.р. Ставропольский'!data_r_6</vt:lpstr>
      <vt:lpstr>'м.р. Сызранский'!data_r_6</vt:lpstr>
      <vt:lpstr>'м.р. Хворостянский'!data_r_6</vt:lpstr>
      <vt:lpstr>'м.р. Челно-Вершинский'!data_r_6</vt:lpstr>
      <vt:lpstr>'м.р. Шенталинский'!data_r_6</vt:lpstr>
      <vt:lpstr>'м.р. Шигонский'!data_r_6</vt:lpstr>
      <vt:lpstr>'м.р.Кинель-Черкасский '!data_r_6</vt:lpstr>
      <vt:lpstr>ОУ!data_r_6</vt:lpstr>
      <vt:lpstr>ПУ!data_r_6</vt:lpstr>
      <vt:lpstr>СВУ!data_r_6</vt:lpstr>
      <vt:lpstr>СЗУ!data_r_6</vt:lpstr>
      <vt:lpstr>СУ!data_r_6</vt:lpstr>
      <vt:lpstr>ЦУ!data_r_6</vt:lpstr>
      <vt:lpstr>ЮВУ!data_r_6</vt:lpstr>
      <vt:lpstr>ЮЗУ!data_r_6</vt:lpstr>
      <vt:lpstr>ЮУ!data_r_6</vt:lpstr>
      <vt:lpstr>data_r_6</vt:lpstr>
      <vt:lpstr>'г. Жигулевск'!razdel_06</vt:lpstr>
      <vt:lpstr>'г. Новокуйбышевск'!razdel_06</vt:lpstr>
      <vt:lpstr>'г. Октябрьск'!razdel_06</vt:lpstr>
      <vt:lpstr>'г. Отрадный'!razdel_06</vt:lpstr>
      <vt:lpstr>'г. Похвистнево'!razdel_06</vt:lpstr>
      <vt:lpstr>'г. Самара'!razdel_06</vt:lpstr>
      <vt:lpstr>'г. Сызрань'!razdel_06</vt:lpstr>
      <vt:lpstr>'г. Тольятти'!razdel_06</vt:lpstr>
      <vt:lpstr>'г. Чапаевск'!razdel_06</vt:lpstr>
      <vt:lpstr>'г.о. Кинель'!razdel_06</vt:lpstr>
      <vt:lpstr>'Деп Сам'!razdel_06</vt:lpstr>
      <vt:lpstr>'Деп Тольятти'!razdel_06</vt:lpstr>
      <vt:lpstr>ЗУ!razdel_06</vt:lpstr>
      <vt:lpstr>КУ!razdel_06</vt:lpstr>
      <vt:lpstr>'м.р.  Приволжский'!razdel_06</vt:lpstr>
      <vt:lpstr>'м.р. Алексеевский'!razdel_06</vt:lpstr>
      <vt:lpstr>'м.р. Безенчукский'!razdel_06</vt:lpstr>
      <vt:lpstr>'м.р. Богатовский'!razdel_06</vt:lpstr>
      <vt:lpstr>'м.р. Большеглушицкий'!razdel_06</vt:lpstr>
      <vt:lpstr>'м.р. Большечерниговский'!razdel_06</vt:lpstr>
      <vt:lpstr>'м.р. Борский'!razdel_06</vt:lpstr>
      <vt:lpstr>'м.р. Волжский'!razdel_06</vt:lpstr>
      <vt:lpstr>'м.р. Елховский'!razdel_06</vt:lpstr>
      <vt:lpstr>'м.р. Исаклинский'!razdel_06</vt:lpstr>
      <vt:lpstr>'м.р. Камышлинский'!razdel_06</vt:lpstr>
      <vt:lpstr>'м.р. Кинельский'!razdel_06</vt:lpstr>
      <vt:lpstr>'м.р. Клявлинский'!razdel_06</vt:lpstr>
      <vt:lpstr>'м.р. Кошкинский'!razdel_06</vt:lpstr>
      <vt:lpstr>'м.р. Красноармейский'!razdel_06</vt:lpstr>
      <vt:lpstr>'м.р. Красноярский'!razdel_06</vt:lpstr>
      <vt:lpstr>'м.р. Нефтегорский'!razdel_06</vt:lpstr>
      <vt:lpstr>'м.р. Пестравский'!razdel_06</vt:lpstr>
      <vt:lpstr>'м.р. Похвистневский'!razdel_06</vt:lpstr>
      <vt:lpstr>'м.р. Сергиевский'!razdel_06</vt:lpstr>
      <vt:lpstr>'м.р. Ставропольский'!razdel_06</vt:lpstr>
      <vt:lpstr>'м.р. Сызранский'!razdel_06</vt:lpstr>
      <vt:lpstr>'м.р. Хворостянский'!razdel_06</vt:lpstr>
      <vt:lpstr>'м.р. Челно-Вершинский'!razdel_06</vt:lpstr>
      <vt:lpstr>'м.р. Шенталинский'!razdel_06</vt:lpstr>
      <vt:lpstr>'м.р. Шигонский'!razdel_06</vt:lpstr>
      <vt:lpstr>'м.р.Кинель-Черкасский '!razdel_06</vt:lpstr>
      <vt:lpstr>ОУ!razdel_06</vt:lpstr>
      <vt:lpstr>ПУ!razdel_06</vt:lpstr>
      <vt:lpstr>СВУ!razdel_06</vt:lpstr>
      <vt:lpstr>СЗУ!razdel_06</vt:lpstr>
      <vt:lpstr>СУ!razdel_06</vt:lpstr>
      <vt:lpstr>ЦУ!razdel_06</vt:lpstr>
      <vt:lpstr>ЮВУ!razdel_06</vt:lpstr>
      <vt:lpstr>ЮЗУ!razdel_06</vt:lpstr>
      <vt:lpstr>ЮУ!razdel_06</vt:lpstr>
      <vt:lpstr>razdel_06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2024-04-10T06:21:56Z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